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6'!$A$9:$I$135</definedName>
  </definedNames>
  <calcPr fullCalcOnLoad="1"/>
</workbook>
</file>

<file path=xl/sharedStrings.xml><?xml version="1.0" encoding="utf-8"?>
<sst xmlns="http://schemas.openxmlformats.org/spreadsheetml/2006/main" count="627" uniqueCount="257">
  <si>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</si>
  <si>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</si>
  <si>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</si>
  <si>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Межбюджетные трансферты</t>
  </si>
  <si>
    <t>500</t>
  </si>
  <si>
    <t>0409</t>
  </si>
  <si>
    <t>0140000</t>
  </si>
  <si>
    <t>0503</t>
  </si>
  <si>
    <t>0110000</t>
  </si>
  <si>
    <t>Благоустройство</t>
  </si>
  <si>
    <t>540</t>
  </si>
  <si>
    <t>Иные  межбюджетные трансферты</t>
  </si>
  <si>
    <t>Всего</t>
  </si>
  <si>
    <t>Сумма на          2015 год</t>
  </si>
  <si>
    <t>0120000</t>
  </si>
  <si>
    <t>0100000</t>
  </si>
  <si>
    <t>0309</t>
  </si>
  <si>
    <t>НАЦИОНАЛЬНАЯ БЕЗОПАСНОСТЬ И ПРАВООХРАНИТЕЛЬНАЯ ДЕЯТЕЛЬНОСТЬ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</si>
  <si>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</si>
  <si>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</si>
  <si>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</si>
  <si>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</si>
  <si>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</si>
  <si>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</si>
  <si>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</si>
  <si>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</si>
  <si>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</si>
  <si>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</si>
  <si>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Коммунальное хозяйство</t>
  </si>
  <si>
    <t>Культура</t>
  </si>
  <si>
    <t>1100</t>
  </si>
  <si>
    <t>0111</t>
  </si>
  <si>
    <t>1105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</si>
  <si>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</si>
  <si>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</si>
  <si>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</si>
  <si>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</si>
  <si>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</si>
  <si>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</si>
  <si>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</si>
  <si>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</si>
  <si>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</si>
  <si>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</si>
  <si>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</si>
  <si>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</si>
  <si>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</si>
  <si>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</si>
  <si>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</si>
  <si>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</si>
  <si>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</si>
  <si>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</si>
  <si>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</si>
  <si>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</si>
  <si>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</si>
  <si>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</si>
  <si>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</si>
  <si>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</si>
  <si>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</si>
  <si>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</si>
  <si>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</si>
  <si>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</si>
  <si>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</si>
  <si>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</si>
  <si>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</si>
  <si>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</si>
  <si>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</si>
  <si>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</si>
  <si>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</si>
  <si>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</si>
  <si>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</si>
  <si>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</si>
  <si>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</si>
  <si>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</si>
  <si>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</si>
  <si>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</si>
  <si>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</si>
  <si>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</si>
  <si>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</si>
  <si>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</si>
  <si>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</si>
  <si>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</si>
  <si>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</si>
  <si>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</si>
  <si>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</si>
  <si>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</si>
  <si>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</si>
  <si>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</si>
  <si>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</si>
  <si>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Сумма на          2016 год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</si>
  <si>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</si>
  <si>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</si>
  <si>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</si>
  <si>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</si>
  <si>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</si>
  <si>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</si>
  <si>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</si>
  <si>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</si>
  <si>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</si>
  <si>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</si>
  <si>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</si>
  <si>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</si>
  <si>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</si>
  <si>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</si>
  <si>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</si>
  <si>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</si>
  <si>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</si>
  <si>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</si>
  <si>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</si>
  <si>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</si>
  <si>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</si>
  <si>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</si>
  <si>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</si>
  <si>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</si>
  <si>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</si>
  <si>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</si>
  <si>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</si>
  <si>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</si>
  <si>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</si>
  <si>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</si>
  <si>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</si>
  <si>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</si>
  <si>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</si>
  <si>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</si>
  <si>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</si>
  <si>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</si>
  <si>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</si>
  <si>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</si>
  <si>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</si>
  <si>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</si>
  <si>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</si>
  <si>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</si>
  <si>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</si>
  <si>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</si>
  <si>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</si>
  <si>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</si>
  <si>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0211021</t>
  </si>
  <si>
    <t xml:space="preserve">Жилищное хозяйство </t>
  </si>
  <si>
    <t>Жилищное хозяйство</t>
  </si>
  <si>
    <t>0501</t>
  </si>
  <si>
    <t>0110501</t>
  </si>
  <si>
    <t xml:space="preserve">Резервные фонды </t>
  </si>
  <si>
    <t>Резервные фонды местных администраций</t>
  </si>
  <si>
    <t>2200705</t>
  </si>
  <si>
    <t>800</t>
  </si>
  <si>
    <t>870</t>
  </si>
  <si>
    <t>Иные бюджетные ассигнования</t>
  </si>
  <si>
    <t>Прочие безвозмездные поступления из бюджетов поселений</t>
  </si>
  <si>
    <t>1400</t>
  </si>
  <si>
    <t>2201111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</si>
  <si>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</si>
  <si>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</si>
  <si>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</si>
  <si>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</si>
  <si>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</si>
  <si>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</si>
  <si>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</si>
  <si>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</si>
  <si>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</si>
  <si>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</si>
  <si>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</si>
  <si>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</si>
  <si>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</si>
  <si>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</si>
  <si>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</si>
  <si>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</si>
  <si>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</si>
  <si>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</si>
  <si>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</si>
  <si>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</si>
  <si>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</si>
  <si>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</si>
  <si>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</si>
  <si>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</si>
  <si>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</si>
  <si>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</si>
  <si>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</si>
  <si>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</si>
  <si>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</si>
  <si>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</si>
  <si>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</si>
  <si>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</si>
  <si>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</si>
  <si>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</si>
  <si>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</si>
  <si>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</si>
  <si>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</si>
  <si>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</si>
  <si>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</si>
  <si>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</si>
  <si>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</si>
  <si>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</si>
  <si>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</si>
  <si>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</si>
  <si>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</si>
  <si>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</si>
  <si>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</si>
  <si>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</si>
  <si>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</si>
  <si>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</si>
  <si>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</si>
  <si>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</si>
  <si>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</si>
  <si>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</si>
  <si>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</si>
  <si>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</si>
  <si>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</si>
  <si>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</si>
  <si>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</si>
  <si>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</si>
  <si>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</si>
  <si>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</si>
  <si>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</si>
  <si>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</si>
  <si>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</si>
  <si>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</si>
  <si>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</si>
  <si>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</si>
  <si>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</si>
  <si>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</si>
  <si>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</si>
  <si>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</si>
  <si>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</si>
  <si>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</si>
  <si>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</si>
  <si>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</si>
  <si>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</si>
  <si>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</si>
  <si>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</si>
  <si>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</si>
  <si>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</si>
  <si>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</si>
  <si>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</si>
  <si>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</si>
  <si>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</si>
  <si>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</si>
  <si>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на 2015 год и плановый период на 2016-2017 годов.</t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</si>
  <si>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2015-2017 годы"</t>
    </r>
  </si>
  <si>
    <t>Муниципальная программа сельсовета" Развитие культуры" на 2015-2017 годы</t>
  </si>
  <si>
    <t>Сумма на          2017 год</t>
  </si>
  <si>
    <t>0129508</t>
  </si>
  <si>
    <t>114</t>
  </si>
  <si>
    <t>115</t>
  </si>
  <si>
    <t>116</t>
  </si>
  <si>
    <t>0310</t>
  </si>
  <si>
    <t>117</t>
  </si>
  <si>
    <t>118</t>
  </si>
  <si>
    <t>119</t>
  </si>
  <si>
    <t>121</t>
  </si>
  <si>
    <t>122</t>
  </si>
  <si>
    <t>123</t>
  </si>
  <si>
    <t>124</t>
  </si>
  <si>
    <t>Закупка товаров, работ и услуг для государственных (муниципальных) нужд из резервного фонда района</t>
  </si>
  <si>
    <t>Иные закупки товаров, работ и услуг для обеспечения государственных (муниципальных) нужд из резевного фонда района</t>
  </si>
  <si>
    <t>125</t>
  </si>
  <si>
    <t>126</t>
  </si>
  <si>
    <t>к проекту решению бюджета сельского</t>
  </si>
  <si>
    <t>от ______2015г. №____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</si>
</sst>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vertical="center"/>
      <protection/>
    </xf>
    <xf numFmtId="4" fontId="17" fillId="0" borderId="0" xfId="53" applyNumberFormat="1" applyFont="1" applyFill="1" applyAlignment="1">
      <alignment horizontal="center" vertical="center"/>
      <protection/>
    </xf>
    <xf numFmtId="4" fontId="17" fillId="0" borderId="0" xfId="53" applyNumberFormat="1" applyFont="1" applyFill="1" applyAlignment="1">
      <alignment horizontal="left" vertical="center"/>
      <protection/>
    </xf>
    <xf numFmtId="4" fontId="17" fillId="0" borderId="0" xfId="54" applyNumberFormat="1" applyFont="1" applyFill="1" applyAlignment="1">
      <alignment horizontal="left" vertical="center"/>
      <protection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4" fontId="11" fillId="18" borderId="10" xfId="0" applyNumberFormat="1" applyFont="1" applyFill="1" applyBorder="1" applyAlignment="1">
      <alignment horizontal="center" vertical="center" wrapText="1"/>
    </xf>
    <xf numFmtId="4" fontId="14" fillId="18" borderId="10" xfId="0" applyNumberFormat="1" applyFont="1" applyFill="1" applyBorder="1" applyAlignment="1">
      <alignment horizontal="center" vertical="center" wrapText="1"/>
    </xf>
    <xf numFmtId="4" fontId="11" fillId="17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="75" zoomScaleNormal="90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10.625" style="4" customWidth="1"/>
    <col min="7" max="9" width="15.625" style="9" customWidth="1"/>
    <col min="10" max="16384" width="9.125" style="1" customWidth="1"/>
  </cols>
  <sheetData>
    <row r="1" spans="7:9" ht="18.75">
      <c r="G1" s="6"/>
      <c r="H1" s="22" t="s">
        <v>0</v>
      </c>
      <c r="I1" s="23"/>
    </row>
    <row r="2" spans="7:9" ht="18.75">
      <c r="G2" s="7"/>
      <c r="H2" s="24" t="s">
        <v>255</v>
      </c>
      <c r="I2" s="25"/>
    </row>
    <row r="3" spans="7:9" ht="18.75">
      <c r="G3" s="7"/>
      <c r="H3" s="26" t="s">
        <v>27</v>
      </c>
      <c r="I3" s="25"/>
    </row>
    <row r="4" spans="6:9" ht="18.75">
      <c r="F4" s="10"/>
      <c r="G4" s="8"/>
      <c r="H4" s="27" t="s">
        <v>256</v>
      </c>
      <c r="I4" s="27"/>
    </row>
    <row r="6" spans="1:9" ht="18.75">
      <c r="A6" s="61" t="s">
        <v>2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235</v>
      </c>
      <c r="B7" s="61"/>
      <c r="C7" s="61"/>
      <c r="D7" s="61"/>
      <c r="E7" s="61"/>
      <c r="F7" s="61"/>
      <c r="G7" s="61"/>
      <c r="H7" s="61"/>
      <c r="I7" s="61"/>
    </row>
    <row r="8" ht="15.75">
      <c r="I8" s="9" t="s">
        <v>89</v>
      </c>
    </row>
    <row r="9" spans="1:9" ht="38.25">
      <c r="A9" s="11" t="s">
        <v>61</v>
      </c>
      <c r="B9" s="11" t="s">
        <v>44</v>
      </c>
      <c r="C9" s="12" t="s">
        <v>45</v>
      </c>
      <c r="D9" s="12" t="s">
        <v>46</v>
      </c>
      <c r="E9" s="12" t="s">
        <v>25</v>
      </c>
      <c r="F9" s="12" t="s">
        <v>26</v>
      </c>
      <c r="G9" s="16" t="s">
        <v>13</v>
      </c>
      <c r="H9" s="16" t="s">
        <v>88</v>
      </c>
      <c r="I9" s="16" t="s">
        <v>238</v>
      </c>
    </row>
    <row r="10" spans="1:9" ht="15.75">
      <c r="A10" s="13" t="s">
        <v>62</v>
      </c>
      <c r="B10" s="12" t="s">
        <v>63</v>
      </c>
      <c r="C10" s="13" t="s">
        <v>64</v>
      </c>
      <c r="D10" s="12" t="s">
        <v>65</v>
      </c>
      <c r="E10" s="13" t="s">
        <v>66</v>
      </c>
      <c r="F10" s="12" t="s">
        <v>67</v>
      </c>
      <c r="G10" s="13" t="s">
        <v>68</v>
      </c>
      <c r="H10" s="12" t="s">
        <v>71</v>
      </c>
      <c r="I10" s="13" t="s">
        <v>72</v>
      </c>
    </row>
    <row r="11" spans="1:9" ht="30.75" customHeight="1">
      <c r="A11" s="12" t="s">
        <v>63</v>
      </c>
      <c r="B11" s="21" t="s">
        <v>90</v>
      </c>
      <c r="C11" s="18" t="s">
        <v>92</v>
      </c>
      <c r="D11" s="18"/>
      <c r="E11" s="19"/>
      <c r="F11" s="18"/>
      <c r="G11" s="20"/>
      <c r="H11" s="20"/>
      <c r="I11" s="20"/>
    </row>
    <row r="12" spans="1:9" ht="22.5" customHeight="1">
      <c r="A12" s="12" t="s">
        <v>64</v>
      </c>
      <c r="B12" s="14" t="s">
        <v>48</v>
      </c>
      <c r="C12" s="18" t="s">
        <v>92</v>
      </c>
      <c r="D12" s="12" t="s">
        <v>69</v>
      </c>
      <c r="E12" s="17" t="s">
        <v>47</v>
      </c>
      <c r="F12" s="12" t="s">
        <v>47</v>
      </c>
      <c r="G12" s="57">
        <f>G13+G18+G29+G33+G37</f>
        <v>2186084.07</v>
      </c>
      <c r="H12" s="57">
        <f>H13+H18+H29+H33+H37</f>
        <v>2018167</v>
      </c>
      <c r="I12" s="57">
        <f>I13+I18+I29+I33+I37</f>
        <v>2165577</v>
      </c>
    </row>
    <row r="13" spans="1:9" ht="38.25">
      <c r="A13" s="12" t="s">
        <v>65</v>
      </c>
      <c r="B13" s="14" t="s">
        <v>82</v>
      </c>
      <c r="C13" s="18" t="s">
        <v>92</v>
      </c>
      <c r="D13" s="12" t="s">
        <v>70</v>
      </c>
      <c r="E13" s="17" t="s">
        <v>47</v>
      </c>
      <c r="F13" s="12" t="s">
        <v>47</v>
      </c>
      <c r="G13" s="59">
        <f aca="true" t="shared" si="0" ref="G13:I16">G14</f>
        <v>468700</v>
      </c>
      <c r="H13" s="59">
        <f t="shared" si="0"/>
        <v>492100</v>
      </c>
      <c r="I13" s="59">
        <f t="shared" si="0"/>
        <v>516740</v>
      </c>
    </row>
    <row r="14" spans="1:9" ht="25.5">
      <c r="A14" s="12" t="s">
        <v>66</v>
      </c>
      <c r="B14" s="14" t="s">
        <v>83</v>
      </c>
      <c r="C14" s="18" t="s">
        <v>92</v>
      </c>
      <c r="D14" s="12" t="s">
        <v>70</v>
      </c>
      <c r="E14" s="17" t="s">
        <v>84</v>
      </c>
      <c r="F14" s="12" t="s">
        <v>47</v>
      </c>
      <c r="G14" s="16">
        <f t="shared" si="0"/>
        <v>468700</v>
      </c>
      <c r="H14" s="16">
        <f t="shared" si="0"/>
        <v>492100</v>
      </c>
      <c r="I14" s="16">
        <f t="shared" si="0"/>
        <v>516740</v>
      </c>
    </row>
    <row r="15" spans="1:9" ht="15.75">
      <c r="A15" s="12" t="s">
        <v>67</v>
      </c>
      <c r="B15" s="14" t="s">
        <v>81</v>
      </c>
      <c r="C15" s="18" t="s">
        <v>92</v>
      </c>
      <c r="D15" s="12" t="s">
        <v>70</v>
      </c>
      <c r="E15" s="17" t="s">
        <v>85</v>
      </c>
      <c r="F15" s="12" t="s">
        <v>47</v>
      </c>
      <c r="G15" s="16">
        <f t="shared" si="0"/>
        <v>468700</v>
      </c>
      <c r="H15" s="16">
        <f t="shared" si="0"/>
        <v>492100</v>
      </c>
      <c r="I15" s="16">
        <f t="shared" si="0"/>
        <v>516740</v>
      </c>
    </row>
    <row r="16" spans="1:9" ht="63.75">
      <c r="A16" s="12" t="s">
        <v>68</v>
      </c>
      <c r="B16" s="14" t="s">
        <v>49</v>
      </c>
      <c r="C16" s="18" t="s">
        <v>92</v>
      </c>
      <c r="D16" s="12" t="s">
        <v>70</v>
      </c>
      <c r="E16" s="17" t="s">
        <v>85</v>
      </c>
      <c r="F16" s="12" t="s">
        <v>50</v>
      </c>
      <c r="G16" s="16">
        <f t="shared" si="0"/>
        <v>468700</v>
      </c>
      <c r="H16" s="16">
        <v>492100</v>
      </c>
      <c r="I16" s="16">
        <v>516740</v>
      </c>
    </row>
    <row r="17" spans="1:9" ht="25.5">
      <c r="A17" s="12" t="s">
        <v>71</v>
      </c>
      <c r="B17" s="14" t="s">
        <v>51</v>
      </c>
      <c r="C17" s="18" t="s">
        <v>92</v>
      </c>
      <c r="D17" s="12" t="s">
        <v>70</v>
      </c>
      <c r="E17" s="17" t="s">
        <v>85</v>
      </c>
      <c r="F17" s="12" t="s">
        <v>52</v>
      </c>
      <c r="G17" s="16">
        <v>468700</v>
      </c>
      <c r="H17" s="16">
        <v>468700</v>
      </c>
      <c r="I17" s="16">
        <v>468700</v>
      </c>
    </row>
    <row r="18" spans="1:9" ht="51">
      <c r="A18" s="12" t="s">
        <v>72</v>
      </c>
      <c r="B18" s="14" t="s">
        <v>42</v>
      </c>
      <c r="C18" s="18" t="s">
        <v>92</v>
      </c>
      <c r="D18" s="12" t="s">
        <v>58</v>
      </c>
      <c r="E18" s="17" t="s">
        <v>47</v>
      </c>
      <c r="F18" s="12" t="s">
        <v>47</v>
      </c>
      <c r="G18" s="59">
        <f aca="true" t="shared" si="1" ref="G18:I19">G19</f>
        <v>1627760.0699999998</v>
      </c>
      <c r="H18" s="59">
        <f t="shared" si="1"/>
        <v>1436489</v>
      </c>
      <c r="I18" s="59">
        <f t="shared" si="1"/>
        <v>1559259</v>
      </c>
    </row>
    <row r="19" spans="1:9" ht="25.5">
      <c r="A19" s="12" t="s">
        <v>73</v>
      </c>
      <c r="B19" s="14" t="s">
        <v>83</v>
      </c>
      <c r="C19" s="18" t="s">
        <v>92</v>
      </c>
      <c r="D19" s="12" t="s">
        <v>58</v>
      </c>
      <c r="E19" s="17" t="s">
        <v>84</v>
      </c>
      <c r="F19" s="12" t="s">
        <v>47</v>
      </c>
      <c r="G19" s="16">
        <f t="shared" si="1"/>
        <v>1627760.0699999998</v>
      </c>
      <c r="H19" s="16">
        <f t="shared" si="1"/>
        <v>1436489</v>
      </c>
      <c r="I19" s="16">
        <f t="shared" si="1"/>
        <v>1559259</v>
      </c>
    </row>
    <row r="20" spans="1:9" ht="25.5">
      <c r="A20" s="12" t="s">
        <v>74</v>
      </c>
      <c r="B20" s="14" t="s">
        <v>80</v>
      </c>
      <c r="C20" s="18" t="s">
        <v>92</v>
      </c>
      <c r="D20" s="12" t="s">
        <v>58</v>
      </c>
      <c r="E20" s="17" t="s">
        <v>85</v>
      </c>
      <c r="F20" s="12" t="s">
        <v>47</v>
      </c>
      <c r="G20" s="16">
        <f>G21+G23+G25</f>
        <v>1627760.0699999998</v>
      </c>
      <c r="H20" s="16">
        <f>H21+H23+H25</f>
        <v>1436489</v>
      </c>
      <c r="I20" s="16">
        <f>I21+I23+I25</f>
        <v>1559259</v>
      </c>
    </row>
    <row r="21" spans="1:9" ht="63.75">
      <c r="A21" s="12" t="s">
        <v>75</v>
      </c>
      <c r="B21" s="14" t="s">
        <v>49</v>
      </c>
      <c r="C21" s="18" t="s">
        <v>92</v>
      </c>
      <c r="D21" s="12" t="s">
        <v>58</v>
      </c>
      <c r="E21" s="17" t="s">
        <v>85</v>
      </c>
      <c r="F21" s="12" t="s">
        <v>50</v>
      </c>
      <c r="G21" s="16">
        <f>G22</f>
        <v>1056809</v>
      </c>
      <c r="H21" s="16">
        <f>H22</f>
        <v>1109646</v>
      </c>
      <c r="I21" s="16">
        <f>I22</f>
        <v>1165128</v>
      </c>
    </row>
    <row r="22" spans="1:9" ht="25.5">
      <c r="A22" s="12" t="s">
        <v>37</v>
      </c>
      <c r="B22" s="14" t="s">
        <v>51</v>
      </c>
      <c r="C22" s="18" t="s">
        <v>92</v>
      </c>
      <c r="D22" s="12" t="s">
        <v>58</v>
      </c>
      <c r="E22" s="17" t="s">
        <v>85</v>
      </c>
      <c r="F22" s="12" t="s">
        <v>52</v>
      </c>
      <c r="G22" s="16">
        <v>1056809</v>
      </c>
      <c r="H22" s="16">
        <v>1109646</v>
      </c>
      <c r="I22" s="16">
        <v>1165128</v>
      </c>
    </row>
    <row r="23" spans="1:9" ht="25.5">
      <c r="A23" s="12" t="s">
        <v>149</v>
      </c>
      <c r="B23" s="14" t="s">
        <v>53</v>
      </c>
      <c r="C23" s="18" t="s">
        <v>92</v>
      </c>
      <c r="D23" s="12" t="s">
        <v>58</v>
      </c>
      <c r="E23" s="17" t="s">
        <v>85</v>
      </c>
      <c r="F23" s="12" t="s">
        <v>54</v>
      </c>
      <c r="G23" s="16">
        <f>G24</f>
        <v>561209.07</v>
      </c>
      <c r="H23" s="16">
        <f>H24</f>
        <v>317101</v>
      </c>
      <c r="I23" s="16">
        <f>I24</f>
        <v>384389</v>
      </c>
    </row>
    <row r="24" spans="1:9" ht="38.25">
      <c r="A24" s="12" t="s">
        <v>150</v>
      </c>
      <c r="B24" s="14" t="s">
        <v>55</v>
      </c>
      <c r="C24" s="18" t="s">
        <v>92</v>
      </c>
      <c r="D24" s="12" t="s">
        <v>58</v>
      </c>
      <c r="E24" s="17" t="s">
        <v>85</v>
      </c>
      <c r="F24" s="12" t="s">
        <v>56</v>
      </c>
      <c r="G24" s="16">
        <v>561209.07</v>
      </c>
      <c r="H24" s="16">
        <v>317101</v>
      </c>
      <c r="I24" s="16">
        <v>384389</v>
      </c>
    </row>
    <row r="25" spans="1:9" ht="51">
      <c r="A25" s="12" t="s">
        <v>151</v>
      </c>
      <c r="B25" s="14" t="s">
        <v>42</v>
      </c>
      <c r="C25" s="18" t="s">
        <v>92</v>
      </c>
      <c r="D25" s="12" t="s">
        <v>58</v>
      </c>
      <c r="E25" s="17"/>
      <c r="F25" s="12"/>
      <c r="G25" s="59">
        <f aca="true" t="shared" si="2" ref="G25:I27">G26</f>
        <v>9742</v>
      </c>
      <c r="H25" s="59">
        <f t="shared" si="2"/>
        <v>9742</v>
      </c>
      <c r="I25" s="59">
        <f t="shared" si="2"/>
        <v>9742</v>
      </c>
    </row>
    <row r="26" spans="1:9" ht="15.75">
      <c r="A26" s="12" t="s">
        <v>18</v>
      </c>
      <c r="B26" s="29" t="s">
        <v>93</v>
      </c>
      <c r="C26" s="18" t="s">
        <v>92</v>
      </c>
      <c r="D26" s="12" t="s">
        <v>58</v>
      </c>
      <c r="E26" s="17" t="s">
        <v>84</v>
      </c>
      <c r="F26" s="12"/>
      <c r="G26" s="60">
        <f t="shared" si="2"/>
        <v>9742</v>
      </c>
      <c r="H26" s="60">
        <f t="shared" si="2"/>
        <v>9742</v>
      </c>
      <c r="I26" s="60">
        <f t="shared" si="2"/>
        <v>9742</v>
      </c>
    </row>
    <row r="27" spans="1:9" ht="15.75">
      <c r="A27" s="12" t="s">
        <v>152</v>
      </c>
      <c r="B27" s="14" t="s">
        <v>3</v>
      </c>
      <c r="C27" s="18" t="s">
        <v>92</v>
      </c>
      <c r="D27" s="12" t="s">
        <v>58</v>
      </c>
      <c r="E27" s="17" t="s">
        <v>85</v>
      </c>
      <c r="F27" s="12" t="s">
        <v>4</v>
      </c>
      <c r="G27" s="60">
        <f t="shared" si="2"/>
        <v>9742</v>
      </c>
      <c r="H27" s="60">
        <f t="shared" si="2"/>
        <v>9742</v>
      </c>
      <c r="I27" s="60">
        <f t="shared" si="2"/>
        <v>9742</v>
      </c>
    </row>
    <row r="28" spans="1:9" ht="15.75">
      <c r="A28" s="12" t="s">
        <v>19</v>
      </c>
      <c r="B28" s="14" t="s">
        <v>11</v>
      </c>
      <c r="C28" s="18" t="s">
        <v>92</v>
      </c>
      <c r="D28" s="12" t="s">
        <v>58</v>
      </c>
      <c r="E28" s="17" t="s">
        <v>85</v>
      </c>
      <c r="F28" s="12" t="s">
        <v>10</v>
      </c>
      <c r="G28" s="16">
        <v>9742</v>
      </c>
      <c r="H28" s="16">
        <v>9742</v>
      </c>
      <c r="I28" s="16">
        <v>9742</v>
      </c>
    </row>
    <row r="29" spans="1:9" ht="51">
      <c r="A29" s="12" t="s">
        <v>153</v>
      </c>
      <c r="B29" s="14" t="s">
        <v>42</v>
      </c>
      <c r="C29" s="18" t="s">
        <v>92</v>
      </c>
      <c r="D29" s="12" t="s">
        <v>76</v>
      </c>
      <c r="E29" s="17"/>
      <c r="F29" s="12"/>
      <c r="G29" s="59">
        <f aca="true" t="shared" si="3" ref="G29:I31">G30</f>
        <v>77878</v>
      </c>
      <c r="H29" s="59">
        <f t="shared" si="3"/>
        <v>77878</v>
      </c>
      <c r="I29" s="59">
        <f t="shared" si="3"/>
        <v>77878</v>
      </c>
    </row>
    <row r="30" spans="1:9" ht="15.75">
      <c r="A30" s="12" t="s">
        <v>154</v>
      </c>
      <c r="B30" s="29" t="s">
        <v>93</v>
      </c>
      <c r="C30" s="18" t="s">
        <v>92</v>
      </c>
      <c r="D30" s="12" t="s">
        <v>76</v>
      </c>
      <c r="E30" s="17" t="s">
        <v>84</v>
      </c>
      <c r="F30" s="12"/>
      <c r="G30" s="60">
        <f t="shared" si="3"/>
        <v>77878</v>
      </c>
      <c r="H30" s="60">
        <f t="shared" si="3"/>
        <v>77878</v>
      </c>
      <c r="I30" s="60">
        <f t="shared" si="3"/>
        <v>77878</v>
      </c>
    </row>
    <row r="31" spans="1:9" ht="15.75">
      <c r="A31" s="12" t="s">
        <v>20</v>
      </c>
      <c r="B31" s="30" t="s">
        <v>95</v>
      </c>
      <c r="C31" s="18" t="s">
        <v>92</v>
      </c>
      <c r="D31" s="12" t="s">
        <v>76</v>
      </c>
      <c r="E31" s="17" t="s">
        <v>85</v>
      </c>
      <c r="F31" s="12" t="s">
        <v>4</v>
      </c>
      <c r="G31" s="16">
        <f t="shared" si="3"/>
        <v>77878</v>
      </c>
      <c r="H31" s="16">
        <f t="shared" si="3"/>
        <v>77878</v>
      </c>
      <c r="I31" s="16">
        <f t="shared" si="3"/>
        <v>77878</v>
      </c>
    </row>
    <row r="32" spans="1:9" ht="15.75">
      <c r="A32" s="12" t="s">
        <v>155</v>
      </c>
      <c r="B32" s="30" t="s">
        <v>94</v>
      </c>
      <c r="C32" s="18" t="s">
        <v>92</v>
      </c>
      <c r="D32" s="12" t="s">
        <v>76</v>
      </c>
      <c r="E32" s="17" t="s">
        <v>85</v>
      </c>
      <c r="F32" s="12" t="s">
        <v>10</v>
      </c>
      <c r="G32" s="16">
        <v>77878</v>
      </c>
      <c r="H32" s="16">
        <v>77878</v>
      </c>
      <c r="I32" s="16">
        <v>77878</v>
      </c>
    </row>
    <row r="33" spans="1:9" ht="15.75">
      <c r="A33" s="12" t="s">
        <v>21</v>
      </c>
      <c r="B33" s="29" t="s">
        <v>140</v>
      </c>
      <c r="C33" s="18" t="s">
        <v>92</v>
      </c>
      <c r="D33" s="12" t="s">
        <v>31</v>
      </c>
      <c r="E33" s="17"/>
      <c r="F33" s="12"/>
      <c r="G33" s="59">
        <f aca="true" t="shared" si="4" ref="G33:I35">G34</f>
        <v>10000</v>
      </c>
      <c r="H33" s="59">
        <f t="shared" si="4"/>
        <v>10000</v>
      </c>
      <c r="I33" s="59">
        <f t="shared" si="4"/>
        <v>10000</v>
      </c>
    </row>
    <row r="34" spans="1:9" ht="15.75">
      <c r="A34" s="12" t="s">
        <v>156</v>
      </c>
      <c r="B34" s="29" t="s">
        <v>141</v>
      </c>
      <c r="C34" s="18" t="s">
        <v>92</v>
      </c>
      <c r="D34" s="12" t="s">
        <v>31</v>
      </c>
      <c r="E34" s="17" t="s">
        <v>84</v>
      </c>
      <c r="F34" s="12"/>
      <c r="G34" s="16">
        <f t="shared" si="4"/>
        <v>10000</v>
      </c>
      <c r="H34" s="16">
        <f t="shared" si="4"/>
        <v>10000</v>
      </c>
      <c r="I34" s="16">
        <f t="shared" si="4"/>
        <v>10000</v>
      </c>
    </row>
    <row r="35" spans="1:9" ht="15.75">
      <c r="A35" s="12" t="s">
        <v>157</v>
      </c>
      <c r="B35" s="30" t="s">
        <v>145</v>
      </c>
      <c r="C35" s="18" t="s">
        <v>92</v>
      </c>
      <c r="D35" s="12" t="s">
        <v>31</v>
      </c>
      <c r="E35" s="17" t="s">
        <v>142</v>
      </c>
      <c r="F35" s="12" t="s">
        <v>143</v>
      </c>
      <c r="G35" s="16">
        <f t="shared" si="4"/>
        <v>10000</v>
      </c>
      <c r="H35" s="16">
        <f t="shared" si="4"/>
        <v>10000</v>
      </c>
      <c r="I35" s="16">
        <f t="shared" si="4"/>
        <v>10000</v>
      </c>
    </row>
    <row r="36" spans="1:9" ht="15.75">
      <c r="A36" s="12" t="s">
        <v>22</v>
      </c>
      <c r="B36" s="30" t="s">
        <v>43</v>
      </c>
      <c r="C36" s="18" t="s">
        <v>92</v>
      </c>
      <c r="D36" s="12" t="s">
        <v>31</v>
      </c>
      <c r="E36" s="17" t="s">
        <v>142</v>
      </c>
      <c r="F36" s="12" t="s">
        <v>144</v>
      </c>
      <c r="G36" s="16">
        <v>10000</v>
      </c>
      <c r="H36" s="16">
        <v>10000</v>
      </c>
      <c r="I36" s="16">
        <v>10000</v>
      </c>
    </row>
    <row r="37" spans="1:9" ht="45">
      <c r="A37" s="12" t="s">
        <v>23</v>
      </c>
      <c r="B37" s="32" t="s">
        <v>121</v>
      </c>
      <c r="C37" s="18" t="s">
        <v>92</v>
      </c>
      <c r="D37" s="12" t="s">
        <v>96</v>
      </c>
      <c r="E37" s="17"/>
      <c r="F37" s="12"/>
      <c r="G37" s="59">
        <f>G39</f>
        <v>1746</v>
      </c>
      <c r="H37" s="59">
        <f>H39</f>
        <v>1700</v>
      </c>
      <c r="I37" s="59">
        <f>I39</f>
        <v>1700</v>
      </c>
    </row>
    <row r="38" spans="1:9" ht="25.5">
      <c r="A38" s="12" t="s">
        <v>158</v>
      </c>
      <c r="B38" s="14" t="s">
        <v>83</v>
      </c>
      <c r="C38" s="18" t="s">
        <v>92</v>
      </c>
      <c r="D38" s="12" t="s">
        <v>96</v>
      </c>
      <c r="E38" s="17" t="s">
        <v>84</v>
      </c>
      <c r="F38" s="12"/>
      <c r="G38" s="16">
        <f aca="true" t="shared" si="5" ref="G38:I39">G39</f>
        <v>1746</v>
      </c>
      <c r="H38" s="16">
        <f t="shared" si="5"/>
        <v>1700</v>
      </c>
      <c r="I38" s="16">
        <f t="shared" si="5"/>
        <v>1700</v>
      </c>
    </row>
    <row r="39" spans="1:9" ht="30">
      <c r="A39" s="12" t="s">
        <v>159</v>
      </c>
      <c r="B39" s="33" t="s">
        <v>53</v>
      </c>
      <c r="C39" s="18" t="s">
        <v>92</v>
      </c>
      <c r="D39" s="12" t="s">
        <v>96</v>
      </c>
      <c r="E39" s="17" t="s">
        <v>123</v>
      </c>
      <c r="F39" s="12" t="s">
        <v>54</v>
      </c>
      <c r="G39" s="16">
        <f t="shared" si="5"/>
        <v>1746</v>
      </c>
      <c r="H39" s="16">
        <f t="shared" si="5"/>
        <v>1700</v>
      </c>
      <c r="I39" s="16">
        <f t="shared" si="5"/>
        <v>1700</v>
      </c>
    </row>
    <row r="40" spans="1:9" ht="45">
      <c r="A40" s="12" t="s">
        <v>160</v>
      </c>
      <c r="B40" s="33" t="s">
        <v>55</v>
      </c>
      <c r="C40" s="18" t="s">
        <v>92</v>
      </c>
      <c r="D40" s="12" t="s">
        <v>96</v>
      </c>
      <c r="E40" s="17" t="s">
        <v>123</v>
      </c>
      <c r="F40" s="12" t="s">
        <v>56</v>
      </c>
      <c r="G40" s="16">
        <v>1746</v>
      </c>
      <c r="H40" s="16">
        <v>1700</v>
      </c>
      <c r="I40" s="16">
        <v>1700</v>
      </c>
    </row>
    <row r="41" spans="1:9" ht="15.75">
      <c r="A41" s="12" t="s">
        <v>161</v>
      </c>
      <c r="B41" s="28" t="s">
        <v>36</v>
      </c>
      <c r="C41" s="18" t="s">
        <v>92</v>
      </c>
      <c r="D41" s="12" t="s">
        <v>33</v>
      </c>
      <c r="E41" s="17" t="s">
        <v>47</v>
      </c>
      <c r="F41" s="12" t="s">
        <v>47</v>
      </c>
      <c r="G41" s="57">
        <f>G42</f>
        <v>52437</v>
      </c>
      <c r="H41" s="57">
        <f>H42</f>
        <v>52539</v>
      </c>
      <c r="I41" s="57">
        <f>I42</f>
        <v>52539</v>
      </c>
    </row>
    <row r="42" spans="1:9" ht="24.75" customHeight="1">
      <c r="A42" s="12" t="s">
        <v>162</v>
      </c>
      <c r="B42" s="34" t="s">
        <v>124</v>
      </c>
      <c r="C42" s="18" t="s">
        <v>92</v>
      </c>
      <c r="D42" s="12" t="s">
        <v>33</v>
      </c>
      <c r="E42" s="17"/>
      <c r="F42" s="12" t="s">
        <v>47</v>
      </c>
      <c r="G42" s="16">
        <f>G44</f>
        <v>52437</v>
      </c>
      <c r="H42" s="16">
        <f>H44</f>
        <v>52539</v>
      </c>
      <c r="I42" s="16">
        <f>I44</f>
        <v>52539</v>
      </c>
    </row>
    <row r="43" spans="1:9" ht="24.75" customHeight="1">
      <c r="A43" s="12" t="s">
        <v>24</v>
      </c>
      <c r="B43" s="14" t="s">
        <v>83</v>
      </c>
      <c r="C43" s="18" t="s">
        <v>92</v>
      </c>
      <c r="D43" s="12" t="s">
        <v>33</v>
      </c>
      <c r="E43" s="17" t="s">
        <v>84</v>
      </c>
      <c r="F43" s="12"/>
      <c r="G43" s="16">
        <v>50033</v>
      </c>
      <c r="H43" s="16">
        <v>49717</v>
      </c>
      <c r="I43" s="16">
        <v>49717</v>
      </c>
    </row>
    <row r="44" spans="1:9" ht="25.5">
      <c r="A44" s="12" t="s">
        <v>163</v>
      </c>
      <c r="B44" s="14" t="s">
        <v>80</v>
      </c>
      <c r="C44" s="18" t="s">
        <v>92</v>
      </c>
      <c r="D44" s="12" t="s">
        <v>33</v>
      </c>
      <c r="E44" s="17" t="s">
        <v>122</v>
      </c>
      <c r="F44" s="12" t="s">
        <v>47</v>
      </c>
      <c r="G44" s="16">
        <f>G45+G47</f>
        <v>52437</v>
      </c>
      <c r="H44" s="16">
        <f>H45+H47</f>
        <v>52539</v>
      </c>
      <c r="I44" s="16">
        <f>I45+I47</f>
        <v>52539</v>
      </c>
    </row>
    <row r="45" spans="1:9" ht="63.75">
      <c r="A45" s="12" t="s">
        <v>164</v>
      </c>
      <c r="B45" s="14" t="s">
        <v>49</v>
      </c>
      <c r="C45" s="18" t="s">
        <v>92</v>
      </c>
      <c r="D45" s="12" t="s">
        <v>33</v>
      </c>
      <c r="E45" s="17" t="s">
        <v>122</v>
      </c>
      <c r="F45" s="12" t="s">
        <v>50</v>
      </c>
      <c r="G45" s="16">
        <f>G46</f>
        <v>35600</v>
      </c>
      <c r="H45" s="16">
        <f>H46</f>
        <v>37380</v>
      </c>
      <c r="I45" s="16">
        <f>I46</f>
        <v>39250</v>
      </c>
    </row>
    <row r="46" spans="1:9" ht="25.5">
      <c r="A46" s="12" t="s">
        <v>38</v>
      </c>
      <c r="B46" s="14" t="s">
        <v>51</v>
      </c>
      <c r="C46" s="18" t="s">
        <v>92</v>
      </c>
      <c r="D46" s="12" t="s">
        <v>33</v>
      </c>
      <c r="E46" s="17" t="s">
        <v>122</v>
      </c>
      <c r="F46" s="12" t="s">
        <v>52</v>
      </c>
      <c r="G46" s="16">
        <v>35600</v>
      </c>
      <c r="H46" s="16">
        <v>37380</v>
      </c>
      <c r="I46" s="16">
        <v>39250</v>
      </c>
    </row>
    <row r="47" spans="1:9" ht="25.5">
      <c r="A47" s="12" t="s">
        <v>165</v>
      </c>
      <c r="B47" s="14" t="s">
        <v>53</v>
      </c>
      <c r="C47" s="18" t="s">
        <v>92</v>
      </c>
      <c r="D47" s="12" t="s">
        <v>33</v>
      </c>
      <c r="E47" s="17" t="s">
        <v>122</v>
      </c>
      <c r="F47" s="12" t="s">
        <v>54</v>
      </c>
      <c r="G47" s="16">
        <f>G48</f>
        <v>16837</v>
      </c>
      <c r="H47" s="16">
        <f>H48</f>
        <v>15159</v>
      </c>
      <c r="I47" s="16">
        <f>I48</f>
        <v>13289</v>
      </c>
    </row>
    <row r="48" spans="1:9" ht="38.25">
      <c r="A48" s="12" t="s">
        <v>166</v>
      </c>
      <c r="B48" s="14" t="s">
        <v>55</v>
      </c>
      <c r="C48" s="18" t="s">
        <v>92</v>
      </c>
      <c r="D48" s="12" t="s">
        <v>33</v>
      </c>
      <c r="E48" s="17" t="s">
        <v>122</v>
      </c>
      <c r="F48" s="12" t="s">
        <v>56</v>
      </c>
      <c r="G48" s="16">
        <v>16837</v>
      </c>
      <c r="H48" s="16">
        <v>15159</v>
      </c>
      <c r="I48" s="16">
        <v>13289</v>
      </c>
    </row>
    <row r="49" spans="1:9" ht="25.5">
      <c r="A49" s="12" t="s">
        <v>34</v>
      </c>
      <c r="B49" s="14" t="s">
        <v>17</v>
      </c>
      <c r="C49" s="18" t="s">
        <v>92</v>
      </c>
      <c r="D49" s="12" t="s">
        <v>35</v>
      </c>
      <c r="E49" s="17"/>
      <c r="F49" s="12"/>
      <c r="G49" s="57">
        <f>G50+G58</f>
        <v>171215</v>
      </c>
      <c r="H49" s="57">
        <f>H50+H58</f>
        <v>73040</v>
      </c>
      <c r="I49" s="57">
        <f>I50+I58</f>
        <v>73040</v>
      </c>
    </row>
    <row r="50" spans="1:9" ht="38.25">
      <c r="A50" s="12" t="s">
        <v>167</v>
      </c>
      <c r="B50" s="14" t="s">
        <v>100</v>
      </c>
      <c r="C50" s="18" t="s">
        <v>92</v>
      </c>
      <c r="D50" s="12" t="s">
        <v>16</v>
      </c>
      <c r="E50" s="17"/>
      <c r="F50" s="12"/>
      <c r="G50" s="16">
        <f aca="true" t="shared" si="6" ref="G50:I52">G51</f>
        <v>29514.4</v>
      </c>
      <c r="H50" s="16">
        <f t="shared" si="6"/>
        <v>15000</v>
      </c>
      <c r="I50" s="16">
        <f t="shared" si="6"/>
        <v>15000</v>
      </c>
    </row>
    <row r="51" spans="1:9" ht="38.25">
      <c r="A51" s="12" t="s">
        <v>39</v>
      </c>
      <c r="B51" s="15" t="s">
        <v>236</v>
      </c>
      <c r="C51" s="18" t="s">
        <v>92</v>
      </c>
      <c r="D51" s="12" t="s">
        <v>16</v>
      </c>
      <c r="E51" s="12" t="s">
        <v>15</v>
      </c>
      <c r="F51" s="12"/>
      <c r="G51" s="16">
        <f t="shared" si="6"/>
        <v>29514.4</v>
      </c>
      <c r="H51" s="16">
        <f t="shared" si="6"/>
        <v>15000</v>
      </c>
      <c r="I51" s="16">
        <f t="shared" si="6"/>
        <v>15000</v>
      </c>
    </row>
    <row r="52" spans="1:9" ht="63.75">
      <c r="A52" s="12" t="s">
        <v>40</v>
      </c>
      <c r="B52" s="39" t="s">
        <v>91</v>
      </c>
      <c r="C52" s="18" t="s">
        <v>92</v>
      </c>
      <c r="D52" s="12" t="s">
        <v>16</v>
      </c>
      <c r="E52" s="12" t="s">
        <v>116</v>
      </c>
      <c r="F52" s="12"/>
      <c r="G52" s="16">
        <f t="shared" si="6"/>
        <v>29514.4</v>
      </c>
      <c r="H52" s="16">
        <f t="shared" si="6"/>
        <v>15000</v>
      </c>
      <c r="I52" s="16">
        <f t="shared" si="6"/>
        <v>15000</v>
      </c>
    </row>
    <row r="53" spans="1:9" ht="25.5">
      <c r="A53" s="12" t="s">
        <v>168</v>
      </c>
      <c r="B53" s="14" t="s">
        <v>125</v>
      </c>
      <c r="C53" s="18" t="s">
        <v>92</v>
      </c>
      <c r="D53" s="12" t="s">
        <v>16</v>
      </c>
      <c r="E53" s="12" t="s">
        <v>117</v>
      </c>
      <c r="F53" s="12"/>
      <c r="G53" s="16">
        <f>G54+G56</f>
        <v>29514.4</v>
      </c>
      <c r="H53" s="16">
        <v>15000</v>
      </c>
      <c r="I53" s="16">
        <v>15000</v>
      </c>
    </row>
    <row r="54" spans="1:9" ht="63.75">
      <c r="A54" s="12" t="s">
        <v>169</v>
      </c>
      <c r="B54" s="14" t="s">
        <v>49</v>
      </c>
      <c r="C54" s="18" t="s">
        <v>92</v>
      </c>
      <c r="D54" s="12" t="s">
        <v>16</v>
      </c>
      <c r="E54" s="12" t="s">
        <v>117</v>
      </c>
      <c r="F54" s="12" t="s">
        <v>50</v>
      </c>
      <c r="G54" s="16">
        <f>G55</f>
        <v>14514.4</v>
      </c>
      <c r="H54" s="16">
        <f>H55</f>
        <v>0</v>
      </c>
      <c r="I54" s="16">
        <f>I55</f>
        <v>0</v>
      </c>
    </row>
    <row r="55" spans="1:9" ht="25.5">
      <c r="A55" s="12" t="s">
        <v>170</v>
      </c>
      <c r="B55" s="14" t="s">
        <v>86</v>
      </c>
      <c r="C55" s="18" t="s">
        <v>92</v>
      </c>
      <c r="D55" s="12" t="s">
        <v>16</v>
      </c>
      <c r="E55" s="12" t="s">
        <v>117</v>
      </c>
      <c r="F55" s="12" t="s">
        <v>52</v>
      </c>
      <c r="G55" s="16">
        <v>14514.4</v>
      </c>
      <c r="H55" s="16">
        <v>0</v>
      </c>
      <c r="I55" s="16">
        <v>0</v>
      </c>
    </row>
    <row r="56" spans="1:9" ht="25.5">
      <c r="A56" s="12" t="s">
        <v>41</v>
      </c>
      <c r="B56" s="14" t="s">
        <v>53</v>
      </c>
      <c r="C56" s="18" t="s">
        <v>92</v>
      </c>
      <c r="D56" s="12" t="s">
        <v>16</v>
      </c>
      <c r="E56" s="12" t="s">
        <v>117</v>
      </c>
      <c r="F56" s="12" t="s">
        <v>54</v>
      </c>
      <c r="G56" s="16">
        <f>G57</f>
        <v>15000</v>
      </c>
      <c r="H56" s="16">
        <v>15000</v>
      </c>
      <c r="I56" s="16">
        <f>I57</f>
        <v>15000</v>
      </c>
    </row>
    <row r="57" spans="1:9" ht="38.25">
      <c r="A57" s="12" t="s">
        <v>171</v>
      </c>
      <c r="B57" s="14" t="s">
        <v>55</v>
      </c>
      <c r="C57" s="18" t="s">
        <v>92</v>
      </c>
      <c r="D57" s="12" t="s">
        <v>16</v>
      </c>
      <c r="E57" s="12" t="s">
        <v>117</v>
      </c>
      <c r="F57" s="12" t="s">
        <v>56</v>
      </c>
      <c r="G57" s="16">
        <v>15000</v>
      </c>
      <c r="H57" s="16">
        <v>15000</v>
      </c>
      <c r="I57" s="16">
        <v>15000</v>
      </c>
    </row>
    <row r="58" spans="1:9" ht="38.25">
      <c r="A58" s="12" t="s">
        <v>172</v>
      </c>
      <c r="B58" s="14" t="s">
        <v>100</v>
      </c>
      <c r="C58" s="18" t="s">
        <v>92</v>
      </c>
      <c r="D58" s="12" t="s">
        <v>243</v>
      </c>
      <c r="E58" s="17"/>
      <c r="F58" s="12"/>
      <c r="G58" s="16">
        <f>G59</f>
        <v>141700.6</v>
      </c>
      <c r="H58" s="16">
        <v>58040</v>
      </c>
      <c r="I58" s="16">
        <v>58040</v>
      </c>
    </row>
    <row r="59" spans="1:9" ht="38.25">
      <c r="A59" s="12" t="s">
        <v>173</v>
      </c>
      <c r="B59" s="15" t="s">
        <v>236</v>
      </c>
      <c r="C59" s="18" t="s">
        <v>92</v>
      </c>
      <c r="D59" s="12" t="s">
        <v>243</v>
      </c>
      <c r="E59" s="12" t="s">
        <v>15</v>
      </c>
      <c r="F59" s="12"/>
      <c r="G59" s="16">
        <f>G60</f>
        <v>141700.6</v>
      </c>
      <c r="H59" s="16">
        <v>58040</v>
      </c>
      <c r="I59" s="16">
        <v>58040</v>
      </c>
    </row>
    <row r="60" spans="1:9" ht="63.75">
      <c r="A60" s="12" t="s">
        <v>174</v>
      </c>
      <c r="B60" s="39" t="s">
        <v>91</v>
      </c>
      <c r="C60" s="18" t="s">
        <v>92</v>
      </c>
      <c r="D60" s="12" t="s">
        <v>243</v>
      </c>
      <c r="E60" s="12" t="s">
        <v>116</v>
      </c>
      <c r="F60" s="12"/>
      <c r="G60" s="16">
        <f>G61</f>
        <v>141700.6</v>
      </c>
      <c r="H60" s="16">
        <v>58040</v>
      </c>
      <c r="I60" s="16">
        <v>58040</v>
      </c>
    </row>
    <row r="61" spans="1:9" ht="25.5">
      <c r="A61" s="12" t="s">
        <v>175</v>
      </c>
      <c r="B61" s="14" t="s">
        <v>125</v>
      </c>
      <c r="C61" s="18" t="s">
        <v>92</v>
      </c>
      <c r="D61" s="12" t="s">
        <v>243</v>
      </c>
      <c r="E61" s="12" t="s">
        <v>117</v>
      </c>
      <c r="F61" s="12"/>
      <c r="G61" s="16">
        <f>G62+G64</f>
        <v>141700.6</v>
      </c>
      <c r="H61" s="16">
        <v>58040</v>
      </c>
      <c r="I61" s="16">
        <v>58040</v>
      </c>
    </row>
    <row r="62" spans="1:9" ht="63.75">
      <c r="A62" s="12" t="s">
        <v>176</v>
      </c>
      <c r="B62" s="14" t="s">
        <v>49</v>
      </c>
      <c r="C62" s="18" t="s">
        <v>92</v>
      </c>
      <c r="D62" s="12" t="s">
        <v>243</v>
      </c>
      <c r="E62" s="12" t="s">
        <v>117</v>
      </c>
      <c r="F62" s="12" t="s">
        <v>50</v>
      </c>
      <c r="G62" s="16">
        <f>G63</f>
        <v>73617.8</v>
      </c>
      <c r="H62" s="16">
        <v>58040</v>
      </c>
      <c r="I62" s="16">
        <v>58040</v>
      </c>
    </row>
    <row r="63" spans="1:9" ht="25.5">
      <c r="A63" s="12" t="s">
        <v>177</v>
      </c>
      <c r="B63" s="14" t="s">
        <v>86</v>
      </c>
      <c r="C63" s="18" t="s">
        <v>92</v>
      </c>
      <c r="D63" s="12" t="s">
        <v>243</v>
      </c>
      <c r="E63" s="12" t="s">
        <v>117</v>
      </c>
      <c r="F63" s="12" t="s">
        <v>52</v>
      </c>
      <c r="G63" s="16">
        <v>73617.8</v>
      </c>
      <c r="H63" s="16">
        <v>58040</v>
      </c>
      <c r="I63" s="16">
        <v>58040</v>
      </c>
    </row>
    <row r="64" spans="1:9" ht="25.5">
      <c r="A64" s="12" t="s">
        <v>178</v>
      </c>
      <c r="B64" s="14" t="s">
        <v>53</v>
      </c>
      <c r="C64" s="18" t="s">
        <v>92</v>
      </c>
      <c r="D64" s="12" t="s">
        <v>243</v>
      </c>
      <c r="E64" s="12" t="s">
        <v>117</v>
      </c>
      <c r="F64" s="12" t="s">
        <v>54</v>
      </c>
      <c r="G64" s="16">
        <f>G65</f>
        <v>68082.8</v>
      </c>
      <c r="H64" s="16">
        <v>0</v>
      </c>
      <c r="I64" s="16">
        <v>0</v>
      </c>
    </row>
    <row r="65" spans="1:9" ht="38.25">
      <c r="A65" s="12" t="s">
        <v>179</v>
      </c>
      <c r="B65" s="14" t="s">
        <v>55</v>
      </c>
      <c r="C65" s="18" t="s">
        <v>92</v>
      </c>
      <c r="D65" s="12" t="s">
        <v>243</v>
      </c>
      <c r="E65" s="12" t="s">
        <v>117</v>
      </c>
      <c r="F65" s="12" t="s">
        <v>56</v>
      </c>
      <c r="G65" s="16">
        <v>68082.8</v>
      </c>
      <c r="H65" s="16">
        <v>0</v>
      </c>
      <c r="I65" s="16">
        <v>0</v>
      </c>
    </row>
    <row r="66" spans="1:9" ht="15.75">
      <c r="A66" s="12" t="s">
        <v>180</v>
      </c>
      <c r="B66" s="28" t="s">
        <v>59</v>
      </c>
      <c r="C66" s="37">
        <v>850</v>
      </c>
      <c r="D66" s="36" t="s">
        <v>60</v>
      </c>
      <c r="E66" s="36"/>
      <c r="F66" s="36"/>
      <c r="G66" s="57">
        <f>G68</f>
        <v>211888</v>
      </c>
      <c r="H66" s="57">
        <f>H68</f>
        <v>50000</v>
      </c>
      <c r="I66" s="57">
        <f>I68</f>
        <v>50000</v>
      </c>
    </row>
    <row r="67" spans="1:9" ht="15.75">
      <c r="A67" s="12" t="s">
        <v>181</v>
      </c>
      <c r="B67" s="28" t="s">
        <v>98</v>
      </c>
      <c r="C67" s="37">
        <v>850</v>
      </c>
      <c r="D67" s="36" t="s">
        <v>5</v>
      </c>
      <c r="E67" s="36"/>
      <c r="F67" s="36"/>
      <c r="G67" s="57">
        <f>G68</f>
        <v>211888</v>
      </c>
      <c r="H67" s="57">
        <f>H68</f>
        <v>50000</v>
      </c>
      <c r="I67" s="57">
        <f>I68</f>
        <v>50000</v>
      </c>
    </row>
    <row r="68" spans="1:9" ht="38.25">
      <c r="A68" s="12" t="s">
        <v>182</v>
      </c>
      <c r="B68" s="15" t="s">
        <v>236</v>
      </c>
      <c r="C68" s="37">
        <v>850</v>
      </c>
      <c r="D68" s="36" t="s">
        <v>5</v>
      </c>
      <c r="E68" s="36" t="s">
        <v>15</v>
      </c>
      <c r="F68" s="36"/>
      <c r="G68" s="16">
        <f aca="true" t="shared" si="7" ref="G68:I71">G69</f>
        <v>211888</v>
      </c>
      <c r="H68" s="16">
        <f t="shared" si="7"/>
        <v>50000</v>
      </c>
      <c r="I68" s="16">
        <f t="shared" si="7"/>
        <v>50000</v>
      </c>
    </row>
    <row r="69" spans="1:9" ht="26.25">
      <c r="A69" s="12" t="s">
        <v>183</v>
      </c>
      <c r="B69" s="29" t="s">
        <v>97</v>
      </c>
      <c r="C69" s="37">
        <v>850</v>
      </c>
      <c r="D69" s="36" t="s">
        <v>5</v>
      </c>
      <c r="E69" s="36" t="s">
        <v>14</v>
      </c>
      <c r="F69" s="35"/>
      <c r="G69" s="16">
        <f>G70+G73+G76</f>
        <v>211888</v>
      </c>
      <c r="H69" s="16">
        <f t="shared" si="7"/>
        <v>50000</v>
      </c>
      <c r="I69" s="16">
        <f t="shared" si="7"/>
        <v>50000</v>
      </c>
    </row>
    <row r="70" spans="1:9" ht="30">
      <c r="A70" s="12" t="s">
        <v>184</v>
      </c>
      <c r="B70" s="33" t="s">
        <v>126</v>
      </c>
      <c r="C70" s="37">
        <v>850</v>
      </c>
      <c r="D70" s="36" t="s">
        <v>5</v>
      </c>
      <c r="E70" s="36" t="s">
        <v>99</v>
      </c>
      <c r="F70" s="36"/>
      <c r="G70" s="16">
        <f t="shared" si="7"/>
        <v>169958.07</v>
      </c>
      <c r="H70" s="16">
        <f t="shared" si="7"/>
        <v>50000</v>
      </c>
      <c r="I70" s="16">
        <f t="shared" si="7"/>
        <v>50000</v>
      </c>
    </row>
    <row r="71" spans="1:9" ht="27.75" customHeight="1">
      <c r="A71" s="12" t="s">
        <v>185</v>
      </c>
      <c r="B71" s="38" t="s">
        <v>53</v>
      </c>
      <c r="C71" s="37">
        <v>850</v>
      </c>
      <c r="D71" s="36" t="s">
        <v>5</v>
      </c>
      <c r="E71" s="36" t="s">
        <v>99</v>
      </c>
      <c r="F71" s="36" t="s">
        <v>54</v>
      </c>
      <c r="G71" s="16">
        <f t="shared" si="7"/>
        <v>169958.07</v>
      </c>
      <c r="H71" s="16">
        <f t="shared" si="7"/>
        <v>50000</v>
      </c>
      <c r="I71" s="16">
        <f t="shared" si="7"/>
        <v>50000</v>
      </c>
    </row>
    <row r="72" spans="1:9" ht="24.75" customHeight="1">
      <c r="A72" s="12" t="s">
        <v>186</v>
      </c>
      <c r="B72" s="34" t="s">
        <v>55</v>
      </c>
      <c r="C72" s="37">
        <v>850</v>
      </c>
      <c r="D72" s="36" t="s">
        <v>5</v>
      </c>
      <c r="E72" s="36" t="s">
        <v>99</v>
      </c>
      <c r="F72" s="36" t="s">
        <v>56</v>
      </c>
      <c r="G72" s="16">
        <v>169958.07</v>
      </c>
      <c r="H72" s="16">
        <v>50000</v>
      </c>
      <c r="I72" s="16">
        <v>50000</v>
      </c>
    </row>
    <row r="73" spans="1:9" ht="30">
      <c r="A73" s="12" t="s">
        <v>187</v>
      </c>
      <c r="B73" s="33" t="s">
        <v>126</v>
      </c>
      <c r="C73" s="37">
        <v>850</v>
      </c>
      <c r="D73" s="36" t="s">
        <v>5</v>
      </c>
      <c r="E73" s="36" t="s">
        <v>134</v>
      </c>
      <c r="F73" s="36"/>
      <c r="G73" s="16">
        <f>G74</f>
        <v>41888</v>
      </c>
      <c r="H73" s="16">
        <f>H74</f>
        <v>0</v>
      </c>
      <c r="I73" s="16">
        <f>I74</f>
        <v>0</v>
      </c>
    </row>
    <row r="74" spans="1:9" ht="27.75" customHeight="1">
      <c r="A74" s="12" t="s">
        <v>188</v>
      </c>
      <c r="B74" s="38" t="s">
        <v>53</v>
      </c>
      <c r="C74" s="37">
        <v>850</v>
      </c>
      <c r="D74" s="36" t="s">
        <v>5</v>
      </c>
      <c r="E74" s="36" t="s">
        <v>134</v>
      </c>
      <c r="F74" s="36" t="s">
        <v>54</v>
      </c>
      <c r="G74" s="16">
        <f>G75</f>
        <v>41888</v>
      </c>
      <c r="H74" s="16">
        <f>H76</f>
        <v>0</v>
      </c>
      <c r="I74" s="16">
        <f>I76</f>
        <v>0</v>
      </c>
    </row>
    <row r="75" spans="1:9" ht="24.75" customHeight="1">
      <c r="A75" s="12" t="s">
        <v>189</v>
      </c>
      <c r="B75" s="34" t="s">
        <v>55</v>
      </c>
      <c r="C75" s="37">
        <v>850</v>
      </c>
      <c r="D75" s="36" t="s">
        <v>5</v>
      </c>
      <c r="E75" s="36" t="s">
        <v>134</v>
      </c>
      <c r="F75" s="36" t="s">
        <v>56</v>
      </c>
      <c r="G75" s="16">
        <v>41888</v>
      </c>
      <c r="H75" s="16">
        <v>0</v>
      </c>
      <c r="I75" s="16">
        <v>0</v>
      </c>
    </row>
    <row r="76" spans="1:9" ht="30">
      <c r="A76" s="12" t="s">
        <v>190</v>
      </c>
      <c r="B76" s="33" t="s">
        <v>126</v>
      </c>
      <c r="C76" s="37">
        <v>850</v>
      </c>
      <c r="D76" s="36" t="s">
        <v>5</v>
      </c>
      <c r="E76" s="36" t="s">
        <v>239</v>
      </c>
      <c r="F76" s="36"/>
      <c r="G76" s="16">
        <f>G77</f>
        <v>41.93</v>
      </c>
      <c r="H76" s="16">
        <f>H77</f>
        <v>0</v>
      </c>
      <c r="I76" s="16">
        <f>I77</f>
        <v>0</v>
      </c>
    </row>
    <row r="77" spans="1:9" ht="27.75" customHeight="1">
      <c r="A77" s="12" t="s">
        <v>191</v>
      </c>
      <c r="B77" s="38" t="s">
        <v>53</v>
      </c>
      <c r="C77" s="37">
        <v>850</v>
      </c>
      <c r="D77" s="36" t="s">
        <v>5</v>
      </c>
      <c r="E77" s="36" t="s">
        <v>239</v>
      </c>
      <c r="F77" s="36" t="s">
        <v>54</v>
      </c>
      <c r="G77" s="16">
        <f>G78</f>
        <v>41.93</v>
      </c>
      <c r="H77" s="16">
        <v>0</v>
      </c>
      <c r="I77" s="16">
        <v>0</v>
      </c>
    </row>
    <row r="78" spans="1:9" ht="24.75" customHeight="1">
      <c r="A78" s="12" t="s">
        <v>192</v>
      </c>
      <c r="B78" s="34" t="s">
        <v>55</v>
      </c>
      <c r="C78" s="37">
        <v>850</v>
      </c>
      <c r="D78" s="36" t="s">
        <v>5</v>
      </c>
      <c r="E78" s="36" t="s">
        <v>239</v>
      </c>
      <c r="F78" s="36" t="s">
        <v>56</v>
      </c>
      <c r="G78" s="16">
        <v>41.93</v>
      </c>
      <c r="H78" s="16">
        <v>0</v>
      </c>
      <c r="I78" s="16">
        <v>0</v>
      </c>
    </row>
    <row r="79" spans="1:9" ht="15.75">
      <c r="A79" s="12" t="s">
        <v>193</v>
      </c>
      <c r="B79" s="28" t="s">
        <v>77</v>
      </c>
      <c r="C79" s="48">
        <v>850</v>
      </c>
      <c r="D79" s="43" t="s">
        <v>78</v>
      </c>
      <c r="E79" s="43"/>
      <c r="F79" s="43"/>
      <c r="G79" s="57">
        <f aca="true" t="shared" si="8" ref="G79:I80">G80</f>
        <v>1525955</v>
      </c>
      <c r="H79" s="57">
        <f t="shared" si="8"/>
        <v>1472130</v>
      </c>
      <c r="I79" s="57">
        <f t="shared" si="8"/>
        <v>1452130</v>
      </c>
    </row>
    <row r="80" spans="1:9" ht="38.25">
      <c r="A80" s="12" t="s">
        <v>194</v>
      </c>
      <c r="B80" s="15" t="s">
        <v>236</v>
      </c>
      <c r="C80" s="46">
        <v>850</v>
      </c>
      <c r="D80" s="47" t="s">
        <v>78</v>
      </c>
      <c r="E80" s="43" t="s">
        <v>15</v>
      </c>
      <c r="F80" s="43"/>
      <c r="G80" s="16">
        <f t="shared" si="8"/>
        <v>1525955</v>
      </c>
      <c r="H80" s="16">
        <f t="shared" si="8"/>
        <v>1472130</v>
      </c>
      <c r="I80" s="16">
        <f t="shared" si="8"/>
        <v>1452130</v>
      </c>
    </row>
    <row r="81" spans="1:9" ht="39">
      <c r="A81" s="12" t="s">
        <v>195</v>
      </c>
      <c r="B81" s="29" t="s">
        <v>101</v>
      </c>
      <c r="C81" s="44">
        <v>850</v>
      </c>
      <c r="D81" s="45" t="s">
        <v>78</v>
      </c>
      <c r="E81" s="45" t="s">
        <v>8</v>
      </c>
      <c r="F81" s="42"/>
      <c r="G81" s="16">
        <f>G82+G86+G92</f>
        <v>1525955</v>
      </c>
      <c r="H81" s="16">
        <f>H82+H86+H92</f>
        <v>1472130</v>
      </c>
      <c r="I81" s="16">
        <f>I82+I86+I92</f>
        <v>1452130</v>
      </c>
    </row>
    <row r="82" spans="1:9" ht="15.75">
      <c r="A82" s="12" t="s">
        <v>196</v>
      </c>
      <c r="B82" s="38" t="s">
        <v>136</v>
      </c>
      <c r="C82" s="44">
        <v>850</v>
      </c>
      <c r="D82" s="45" t="s">
        <v>138</v>
      </c>
      <c r="E82" s="45" t="s">
        <v>8</v>
      </c>
      <c r="F82" s="42"/>
      <c r="G82" s="16">
        <f aca="true" t="shared" si="9" ref="G82:I84">G83</f>
        <v>137800</v>
      </c>
      <c r="H82" s="16">
        <f t="shared" si="9"/>
        <v>57800</v>
      </c>
      <c r="I82" s="16">
        <f t="shared" si="9"/>
        <v>57800</v>
      </c>
    </row>
    <row r="83" spans="1:9" ht="15.75">
      <c r="A83" s="12" t="s">
        <v>197</v>
      </c>
      <c r="B83" s="29" t="s">
        <v>137</v>
      </c>
      <c r="C83" s="46">
        <v>850</v>
      </c>
      <c r="D83" s="47" t="s">
        <v>138</v>
      </c>
      <c r="E83" s="47" t="s">
        <v>139</v>
      </c>
      <c r="F83" s="43"/>
      <c r="G83" s="16">
        <f t="shared" si="9"/>
        <v>137800</v>
      </c>
      <c r="H83" s="16">
        <f t="shared" si="9"/>
        <v>57800</v>
      </c>
      <c r="I83" s="16">
        <f t="shared" si="9"/>
        <v>57800</v>
      </c>
    </row>
    <row r="84" spans="1:9" ht="21.75" customHeight="1">
      <c r="A84" s="12" t="s">
        <v>198</v>
      </c>
      <c r="B84" s="38" t="s">
        <v>53</v>
      </c>
      <c r="C84" s="48">
        <v>850</v>
      </c>
      <c r="D84" s="47" t="s">
        <v>138</v>
      </c>
      <c r="E84" s="47" t="s">
        <v>139</v>
      </c>
      <c r="F84" s="43" t="s">
        <v>54</v>
      </c>
      <c r="G84" s="16">
        <f t="shared" si="9"/>
        <v>137800</v>
      </c>
      <c r="H84" s="16">
        <f t="shared" si="9"/>
        <v>57800</v>
      </c>
      <c r="I84" s="16">
        <f t="shared" si="9"/>
        <v>57800</v>
      </c>
    </row>
    <row r="85" spans="1:9" ht="24" customHeight="1">
      <c r="A85" s="12" t="s">
        <v>199</v>
      </c>
      <c r="B85" s="34" t="s">
        <v>55</v>
      </c>
      <c r="C85" s="48">
        <v>850</v>
      </c>
      <c r="D85" s="47" t="s">
        <v>138</v>
      </c>
      <c r="E85" s="47" t="s">
        <v>139</v>
      </c>
      <c r="F85" s="43" t="s">
        <v>56</v>
      </c>
      <c r="G85" s="16">
        <v>137800</v>
      </c>
      <c r="H85" s="16">
        <v>57800</v>
      </c>
      <c r="I85" s="16">
        <v>57800</v>
      </c>
    </row>
    <row r="86" spans="1:9" ht="15.75">
      <c r="A86" s="12" t="s">
        <v>200</v>
      </c>
      <c r="B86" s="38" t="s">
        <v>28</v>
      </c>
      <c r="C86" s="44">
        <v>850</v>
      </c>
      <c r="D86" s="45" t="s">
        <v>79</v>
      </c>
      <c r="E86" s="45" t="s">
        <v>8</v>
      </c>
      <c r="F86" s="42"/>
      <c r="G86" s="16">
        <f>G87</f>
        <v>141825</v>
      </c>
      <c r="H86" s="16">
        <f>H87</f>
        <v>230000</v>
      </c>
      <c r="I86" s="16">
        <f>I87</f>
        <v>230000</v>
      </c>
    </row>
    <row r="87" spans="1:9" ht="15.75">
      <c r="A87" s="12" t="s">
        <v>201</v>
      </c>
      <c r="B87" s="29" t="s">
        <v>28</v>
      </c>
      <c r="C87" s="46">
        <v>850</v>
      </c>
      <c r="D87" s="47" t="s">
        <v>79</v>
      </c>
      <c r="E87" s="47" t="s">
        <v>102</v>
      </c>
      <c r="F87" s="43"/>
      <c r="G87" s="16">
        <f>G88+G90</f>
        <v>141825</v>
      </c>
      <c r="H87" s="16">
        <f>H88+H90</f>
        <v>230000</v>
      </c>
      <c r="I87" s="16">
        <f>I88+I90</f>
        <v>230000</v>
      </c>
    </row>
    <row r="88" spans="1:9" ht="24" customHeight="1">
      <c r="A88" s="12" t="s">
        <v>202</v>
      </c>
      <c r="B88" s="30" t="s">
        <v>109</v>
      </c>
      <c r="C88" s="51">
        <v>850</v>
      </c>
      <c r="D88" s="36" t="s">
        <v>79</v>
      </c>
      <c r="E88" s="43" t="s">
        <v>102</v>
      </c>
      <c r="F88" s="36" t="s">
        <v>50</v>
      </c>
      <c r="G88" s="16">
        <f>G89</f>
        <v>0</v>
      </c>
      <c r="H88" s="16">
        <f>H89</f>
        <v>92584</v>
      </c>
      <c r="I88" s="16">
        <f>I89</f>
        <v>97215</v>
      </c>
    </row>
    <row r="89" spans="1:9" ht="24" customHeight="1">
      <c r="A89" s="12" t="s">
        <v>203</v>
      </c>
      <c r="B89" s="30" t="s">
        <v>110</v>
      </c>
      <c r="C89" s="51">
        <v>850</v>
      </c>
      <c r="D89" s="36" t="s">
        <v>79</v>
      </c>
      <c r="E89" s="43" t="s">
        <v>102</v>
      </c>
      <c r="F89" s="36" t="s">
        <v>52</v>
      </c>
      <c r="G89" s="16">
        <v>0</v>
      </c>
      <c r="H89" s="16">
        <v>92584</v>
      </c>
      <c r="I89" s="16">
        <v>97215</v>
      </c>
    </row>
    <row r="90" spans="1:9" ht="21.75" customHeight="1">
      <c r="A90" s="12" t="s">
        <v>204</v>
      </c>
      <c r="B90" s="38" t="s">
        <v>53</v>
      </c>
      <c r="C90" s="48">
        <v>850</v>
      </c>
      <c r="D90" s="43" t="s">
        <v>79</v>
      </c>
      <c r="E90" s="43" t="s">
        <v>102</v>
      </c>
      <c r="F90" s="43" t="s">
        <v>54</v>
      </c>
      <c r="G90" s="16">
        <f>G91</f>
        <v>141825</v>
      </c>
      <c r="H90" s="16">
        <f>H91</f>
        <v>137416</v>
      </c>
      <c r="I90" s="16">
        <f>I91</f>
        <v>132785</v>
      </c>
    </row>
    <row r="91" spans="1:9" ht="24" customHeight="1">
      <c r="A91" s="12" t="s">
        <v>205</v>
      </c>
      <c r="B91" s="34" t="s">
        <v>55</v>
      </c>
      <c r="C91" s="48">
        <v>850</v>
      </c>
      <c r="D91" s="43" t="s">
        <v>79</v>
      </c>
      <c r="E91" s="43" t="s">
        <v>102</v>
      </c>
      <c r="F91" s="43" t="s">
        <v>56</v>
      </c>
      <c r="G91" s="16">
        <v>141825</v>
      </c>
      <c r="H91" s="16">
        <v>137416</v>
      </c>
      <c r="I91" s="16">
        <v>132785</v>
      </c>
    </row>
    <row r="92" spans="1:9" ht="16.5" customHeight="1">
      <c r="A92" s="12" t="s">
        <v>206</v>
      </c>
      <c r="B92" s="49" t="s">
        <v>9</v>
      </c>
      <c r="C92" s="48">
        <v>850</v>
      </c>
      <c r="D92" s="43" t="s">
        <v>7</v>
      </c>
      <c r="E92" s="43"/>
      <c r="F92" s="43"/>
      <c r="G92" s="16">
        <f>G93</f>
        <v>1246330</v>
      </c>
      <c r="H92" s="16">
        <f>H93</f>
        <v>1184330</v>
      </c>
      <c r="I92" s="16">
        <f>I93</f>
        <v>1164330</v>
      </c>
    </row>
    <row r="93" spans="1:9" ht="36" customHeight="1">
      <c r="A93" s="12" t="s">
        <v>207</v>
      </c>
      <c r="B93" s="15" t="s">
        <v>236</v>
      </c>
      <c r="C93" s="51">
        <v>850</v>
      </c>
      <c r="D93" s="36" t="s">
        <v>7</v>
      </c>
      <c r="E93" s="36" t="s">
        <v>8</v>
      </c>
      <c r="F93" s="36"/>
      <c r="G93" s="16">
        <f>G94+G97+G100+G102</f>
        <v>1246330</v>
      </c>
      <c r="H93" s="16">
        <f>H94+H97+H102</f>
        <v>1184330</v>
      </c>
      <c r="I93" s="16">
        <f>I94+I97+I102</f>
        <v>1164330</v>
      </c>
    </row>
    <row r="94" spans="1:9" ht="24" customHeight="1">
      <c r="A94" s="12" t="s">
        <v>208</v>
      </c>
      <c r="B94" s="49" t="s">
        <v>103</v>
      </c>
      <c r="C94" s="50">
        <v>850</v>
      </c>
      <c r="D94" s="41" t="s">
        <v>7</v>
      </c>
      <c r="E94" s="47" t="s">
        <v>104</v>
      </c>
      <c r="F94" s="36"/>
      <c r="G94" s="16">
        <f aca="true" t="shared" si="10" ref="G94:I95">G95</f>
        <v>1092560</v>
      </c>
      <c r="H94" s="16">
        <f t="shared" si="10"/>
        <v>1092560</v>
      </c>
      <c r="I94" s="16">
        <f t="shared" si="10"/>
        <v>1092560</v>
      </c>
    </row>
    <row r="95" spans="1:9" ht="24" customHeight="1">
      <c r="A95" s="12" t="s">
        <v>209</v>
      </c>
      <c r="B95" s="38" t="s">
        <v>53</v>
      </c>
      <c r="C95" s="37">
        <v>850</v>
      </c>
      <c r="D95" s="36" t="s">
        <v>7</v>
      </c>
      <c r="E95" s="43" t="s">
        <v>104</v>
      </c>
      <c r="F95" s="36" t="s">
        <v>54</v>
      </c>
      <c r="G95" s="16">
        <f t="shared" si="10"/>
        <v>1092560</v>
      </c>
      <c r="H95" s="16">
        <f t="shared" si="10"/>
        <v>1092560</v>
      </c>
      <c r="I95" s="16">
        <f t="shared" si="10"/>
        <v>1092560</v>
      </c>
    </row>
    <row r="96" spans="1:9" ht="24" customHeight="1">
      <c r="A96" s="12" t="s">
        <v>210</v>
      </c>
      <c r="B96" s="38" t="s">
        <v>55</v>
      </c>
      <c r="C96" s="37">
        <v>850</v>
      </c>
      <c r="D96" s="36" t="s">
        <v>7</v>
      </c>
      <c r="E96" s="43" t="s">
        <v>104</v>
      </c>
      <c r="F96" s="36" t="s">
        <v>56</v>
      </c>
      <c r="G96" s="16">
        <v>1092560</v>
      </c>
      <c r="H96" s="16">
        <v>1092560</v>
      </c>
      <c r="I96" s="16">
        <v>1092560</v>
      </c>
    </row>
    <row r="97" spans="1:9" ht="24" customHeight="1">
      <c r="A97" s="12" t="s">
        <v>211</v>
      </c>
      <c r="B97" s="49" t="s">
        <v>105</v>
      </c>
      <c r="C97" s="50">
        <v>850</v>
      </c>
      <c r="D97" s="41" t="s">
        <v>7</v>
      </c>
      <c r="E97" s="47" t="s">
        <v>106</v>
      </c>
      <c r="F97" s="36"/>
      <c r="G97" s="16">
        <f>G98</f>
        <v>31875</v>
      </c>
      <c r="H97" s="16">
        <f>H98</f>
        <v>0</v>
      </c>
      <c r="I97" s="16">
        <f>I98</f>
        <v>0</v>
      </c>
    </row>
    <row r="98" spans="1:9" ht="24" customHeight="1">
      <c r="A98" s="12" t="s">
        <v>212</v>
      </c>
      <c r="B98" s="38" t="s">
        <v>53</v>
      </c>
      <c r="C98" s="37">
        <v>850</v>
      </c>
      <c r="D98" s="36" t="s">
        <v>7</v>
      </c>
      <c r="E98" s="43" t="s">
        <v>106</v>
      </c>
      <c r="F98" s="36" t="s">
        <v>54</v>
      </c>
      <c r="G98" s="16">
        <f>G99</f>
        <v>31875</v>
      </c>
      <c r="H98" s="16">
        <f>H100</f>
        <v>0</v>
      </c>
      <c r="I98" s="16">
        <f>I100</f>
        <v>0</v>
      </c>
    </row>
    <row r="99" spans="1:9" ht="24" customHeight="1">
      <c r="A99" s="12" t="s">
        <v>213</v>
      </c>
      <c r="B99" s="38" t="s">
        <v>55</v>
      </c>
      <c r="C99" s="37">
        <v>850</v>
      </c>
      <c r="D99" s="36" t="s">
        <v>7</v>
      </c>
      <c r="E99" s="43" t="s">
        <v>106</v>
      </c>
      <c r="F99" s="36" t="s">
        <v>56</v>
      </c>
      <c r="G99" s="16">
        <v>31875</v>
      </c>
      <c r="H99" s="16">
        <v>14000</v>
      </c>
      <c r="I99" s="16">
        <v>14000</v>
      </c>
    </row>
    <row r="100" spans="1:9" ht="24" customHeight="1">
      <c r="A100" s="12" t="s">
        <v>214</v>
      </c>
      <c r="B100" s="38" t="s">
        <v>251</v>
      </c>
      <c r="C100" s="37">
        <v>850</v>
      </c>
      <c r="D100" s="36" t="s">
        <v>7</v>
      </c>
      <c r="E100" s="43" t="s">
        <v>142</v>
      </c>
      <c r="F100" s="36" t="s">
        <v>4</v>
      </c>
      <c r="G100" s="16">
        <f>G101</f>
        <v>18000</v>
      </c>
      <c r="H100" s="16">
        <v>0</v>
      </c>
      <c r="I100" s="16">
        <v>0</v>
      </c>
    </row>
    <row r="101" spans="1:9" ht="39" customHeight="1">
      <c r="A101" s="12" t="s">
        <v>215</v>
      </c>
      <c r="B101" s="38" t="s">
        <v>252</v>
      </c>
      <c r="C101" s="37">
        <v>850</v>
      </c>
      <c r="D101" s="36" t="s">
        <v>7</v>
      </c>
      <c r="E101" s="43" t="s">
        <v>142</v>
      </c>
      <c r="F101" s="36" t="s">
        <v>10</v>
      </c>
      <c r="G101" s="16">
        <v>18000</v>
      </c>
      <c r="H101" s="16">
        <v>0</v>
      </c>
      <c r="I101" s="16">
        <v>0</v>
      </c>
    </row>
    <row r="102" spans="1:9" ht="29.25" customHeight="1">
      <c r="A102" s="12" t="s">
        <v>216</v>
      </c>
      <c r="B102" s="49" t="s">
        <v>107</v>
      </c>
      <c r="C102" s="50">
        <v>850</v>
      </c>
      <c r="D102" s="41" t="s">
        <v>7</v>
      </c>
      <c r="E102" s="47" t="s">
        <v>108</v>
      </c>
      <c r="F102" s="36"/>
      <c r="G102" s="16">
        <f>G103+G105</f>
        <v>103895</v>
      </c>
      <c r="H102" s="16">
        <f>H103+H105</f>
        <v>91770</v>
      </c>
      <c r="I102" s="16">
        <f>I103+I105</f>
        <v>71770</v>
      </c>
    </row>
    <row r="103" spans="1:9" ht="24" customHeight="1">
      <c r="A103" s="12" t="s">
        <v>217</v>
      </c>
      <c r="B103" s="30" t="s">
        <v>109</v>
      </c>
      <c r="C103" s="51">
        <v>850</v>
      </c>
      <c r="D103" s="36" t="s">
        <v>7</v>
      </c>
      <c r="E103" s="43" t="s">
        <v>108</v>
      </c>
      <c r="F103" s="36" t="s">
        <v>50</v>
      </c>
      <c r="G103" s="16">
        <f>G104</f>
        <v>0</v>
      </c>
      <c r="H103" s="16">
        <f>H104</f>
        <v>49770</v>
      </c>
      <c r="I103" s="16">
        <f>I104</f>
        <v>49770</v>
      </c>
    </row>
    <row r="104" spans="1:9" ht="24" customHeight="1">
      <c r="A104" s="12" t="s">
        <v>218</v>
      </c>
      <c r="B104" s="30" t="s">
        <v>110</v>
      </c>
      <c r="C104" s="51">
        <v>850</v>
      </c>
      <c r="D104" s="36" t="s">
        <v>7</v>
      </c>
      <c r="E104" s="43" t="s">
        <v>108</v>
      </c>
      <c r="F104" s="36" t="s">
        <v>52</v>
      </c>
      <c r="G104" s="16">
        <v>0</v>
      </c>
      <c r="H104" s="16">
        <v>49770</v>
      </c>
      <c r="I104" s="16">
        <v>49770</v>
      </c>
    </row>
    <row r="105" spans="1:9" ht="26.25">
      <c r="A105" s="12" t="s">
        <v>219</v>
      </c>
      <c r="B105" s="38" t="s">
        <v>53</v>
      </c>
      <c r="C105" s="37">
        <v>850</v>
      </c>
      <c r="D105" s="36" t="s">
        <v>7</v>
      </c>
      <c r="E105" s="43" t="s">
        <v>108</v>
      </c>
      <c r="F105" s="36" t="s">
        <v>54</v>
      </c>
      <c r="G105" s="16">
        <f>G106</f>
        <v>103895</v>
      </c>
      <c r="H105" s="16">
        <f>H106</f>
        <v>42000</v>
      </c>
      <c r="I105" s="16">
        <f>I106</f>
        <v>22000</v>
      </c>
    </row>
    <row r="106" spans="1:9" ht="22.5" customHeight="1">
      <c r="A106" s="12" t="s">
        <v>220</v>
      </c>
      <c r="B106" s="38" t="s">
        <v>55</v>
      </c>
      <c r="C106" s="37">
        <v>850</v>
      </c>
      <c r="D106" s="36" t="s">
        <v>7</v>
      </c>
      <c r="E106" s="43" t="s">
        <v>108</v>
      </c>
      <c r="F106" s="36" t="s">
        <v>56</v>
      </c>
      <c r="G106" s="16">
        <v>103895</v>
      </c>
      <c r="H106" s="16">
        <v>42000</v>
      </c>
      <c r="I106" s="16">
        <v>22000</v>
      </c>
    </row>
    <row r="107" spans="1:9" ht="22.5" customHeight="1">
      <c r="A107" s="12" t="s">
        <v>221</v>
      </c>
      <c r="B107" s="54" t="s">
        <v>29</v>
      </c>
      <c r="C107" s="52">
        <v>850</v>
      </c>
      <c r="D107" s="53" t="s">
        <v>57</v>
      </c>
      <c r="E107" s="36"/>
      <c r="F107" s="36"/>
      <c r="G107" s="57">
        <f>G108</f>
        <v>1367228</v>
      </c>
      <c r="H107" s="57">
        <f aca="true" t="shared" si="11" ref="G107:I108">H108</f>
        <v>1259660</v>
      </c>
      <c r="I107" s="57">
        <f t="shared" si="11"/>
        <v>1088660</v>
      </c>
    </row>
    <row r="108" spans="1:9" ht="25.5" customHeight="1">
      <c r="A108" s="12" t="s">
        <v>222</v>
      </c>
      <c r="B108" s="38" t="s">
        <v>237</v>
      </c>
      <c r="C108" s="37">
        <v>850</v>
      </c>
      <c r="D108" s="36" t="s">
        <v>57</v>
      </c>
      <c r="E108" s="36" t="s">
        <v>111</v>
      </c>
      <c r="F108" s="41"/>
      <c r="G108" s="16">
        <f t="shared" si="11"/>
        <v>1367228</v>
      </c>
      <c r="H108" s="16">
        <f t="shared" si="11"/>
        <v>1259660</v>
      </c>
      <c r="I108" s="16">
        <f t="shared" si="11"/>
        <v>1088660</v>
      </c>
    </row>
    <row r="109" spans="1:9" ht="28.5" customHeight="1">
      <c r="A109" s="12" t="s">
        <v>50</v>
      </c>
      <c r="B109" s="32" t="s">
        <v>112</v>
      </c>
      <c r="C109" s="37">
        <v>850</v>
      </c>
      <c r="D109" s="36" t="s">
        <v>57</v>
      </c>
      <c r="E109" s="36" t="s">
        <v>113</v>
      </c>
      <c r="F109" s="35"/>
      <c r="G109" s="16">
        <f>G110+G113</f>
        <v>1367228</v>
      </c>
      <c r="H109" s="16">
        <f aca="true" t="shared" si="12" ref="G109:I110">H110</f>
        <v>1259660</v>
      </c>
      <c r="I109" s="16">
        <f t="shared" si="12"/>
        <v>1088660</v>
      </c>
    </row>
    <row r="110" spans="1:9" ht="39.75" customHeight="1">
      <c r="A110" s="12" t="s">
        <v>223</v>
      </c>
      <c r="B110" s="30" t="s">
        <v>131</v>
      </c>
      <c r="C110" s="40">
        <v>850</v>
      </c>
      <c r="D110" s="41" t="s">
        <v>57</v>
      </c>
      <c r="E110" s="41" t="s">
        <v>114</v>
      </c>
      <c r="F110" s="35"/>
      <c r="G110" s="16">
        <f t="shared" si="12"/>
        <v>1288660</v>
      </c>
      <c r="H110" s="16">
        <f t="shared" si="12"/>
        <v>1259660</v>
      </c>
      <c r="I110" s="16">
        <f t="shared" si="12"/>
        <v>1088660</v>
      </c>
    </row>
    <row r="111" spans="1:9" ht="29.25" customHeight="1">
      <c r="A111" s="12" t="s">
        <v>224</v>
      </c>
      <c r="B111" s="30" t="s">
        <v>127</v>
      </c>
      <c r="C111" s="37">
        <v>850</v>
      </c>
      <c r="D111" s="36" t="s">
        <v>57</v>
      </c>
      <c r="E111" s="36" t="s">
        <v>114</v>
      </c>
      <c r="F111" s="36" t="s">
        <v>128</v>
      </c>
      <c r="G111" s="16">
        <f>G112</f>
        <v>1288660</v>
      </c>
      <c r="H111" s="16">
        <f>H112</f>
        <v>1259660</v>
      </c>
      <c r="I111" s="16">
        <f>I112</f>
        <v>1088660</v>
      </c>
    </row>
    <row r="112" spans="1:9" ht="29.25" customHeight="1">
      <c r="A112" s="12" t="s">
        <v>225</v>
      </c>
      <c r="B112" s="30" t="s">
        <v>130</v>
      </c>
      <c r="C112" s="37">
        <v>850</v>
      </c>
      <c r="D112" s="36" t="s">
        <v>57</v>
      </c>
      <c r="E112" s="36" t="s">
        <v>114</v>
      </c>
      <c r="F112" s="36" t="s">
        <v>129</v>
      </c>
      <c r="G112" s="16">
        <v>1288660</v>
      </c>
      <c r="H112" s="16">
        <v>1259660</v>
      </c>
      <c r="I112" s="16">
        <v>1088660</v>
      </c>
    </row>
    <row r="113" spans="1:9" ht="29.25" customHeight="1">
      <c r="A113" s="12" t="s">
        <v>226</v>
      </c>
      <c r="B113" s="30" t="s">
        <v>131</v>
      </c>
      <c r="C113" s="37">
        <v>850</v>
      </c>
      <c r="D113" s="36" t="s">
        <v>57</v>
      </c>
      <c r="E113" s="36" t="s">
        <v>135</v>
      </c>
      <c r="F113" s="36"/>
      <c r="G113" s="16">
        <f>G114</f>
        <v>78568</v>
      </c>
      <c r="H113" s="16">
        <v>0</v>
      </c>
      <c r="I113" s="16">
        <v>0</v>
      </c>
    </row>
    <row r="114" spans="1:9" ht="29.25" customHeight="1">
      <c r="A114" s="12" t="s">
        <v>227</v>
      </c>
      <c r="B114" s="30" t="s">
        <v>127</v>
      </c>
      <c r="C114" s="37">
        <v>850</v>
      </c>
      <c r="D114" s="36" t="s">
        <v>57</v>
      </c>
      <c r="E114" s="36" t="s">
        <v>135</v>
      </c>
      <c r="F114" s="36" t="s">
        <v>128</v>
      </c>
      <c r="G114" s="16">
        <f>G115</f>
        <v>78568</v>
      </c>
      <c r="H114" s="16">
        <v>0</v>
      </c>
      <c r="I114" s="16">
        <v>0</v>
      </c>
    </row>
    <row r="115" spans="1:9" ht="29.25" customHeight="1">
      <c r="A115" s="12" t="s">
        <v>228</v>
      </c>
      <c r="B115" s="30" t="s">
        <v>130</v>
      </c>
      <c r="C115" s="37">
        <v>850</v>
      </c>
      <c r="D115" s="36" t="s">
        <v>57</v>
      </c>
      <c r="E115" s="36" t="s">
        <v>135</v>
      </c>
      <c r="F115" s="36" t="s">
        <v>129</v>
      </c>
      <c r="G115" s="16">
        <v>78568</v>
      </c>
      <c r="H115" s="16">
        <v>0</v>
      </c>
      <c r="I115" s="16">
        <v>0</v>
      </c>
    </row>
    <row r="116" spans="1:9" ht="19.5" customHeight="1">
      <c r="A116" s="12" t="s">
        <v>229</v>
      </c>
      <c r="B116" s="31" t="s">
        <v>3</v>
      </c>
      <c r="C116" s="55">
        <v>850</v>
      </c>
      <c r="D116" s="56" t="s">
        <v>30</v>
      </c>
      <c r="E116" s="56"/>
      <c r="F116" s="56"/>
      <c r="G116" s="57">
        <f>G118</f>
        <v>10942</v>
      </c>
      <c r="H116" s="57">
        <f>H118</f>
        <v>10942</v>
      </c>
      <c r="I116" s="57">
        <f>I118</f>
        <v>10942</v>
      </c>
    </row>
    <row r="117" spans="1:9" ht="33" customHeight="1">
      <c r="A117" s="12" t="s">
        <v>230</v>
      </c>
      <c r="B117" s="14" t="s">
        <v>42</v>
      </c>
      <c r="C117" s="55">
        <v>850</v>
      </c>
      <c r="D117" s="56" t="s">
        <v>32</v>
      </c>
      <c r="E117" s="56"/>
      <c r="F117" s="56"/>
      <c r="G117" s="16">
        <f aca="true" t="shared" si="13" ref="G117:I119">G118</f>
        <v>10942</v>
      </c>
      <c r="H117" s="16">
        <f t="shared" si="13"/>
        <v>10942</v>
      </c>
      <c r="I117" s="16">
        <f t="shared" si="13"/>
        <v>10942</v>
      </c>
    </row>
    <row r="118" spans="1:9" ht="33" customHeight="1">
      <c r="A118" s="12" t="s">
        <v>231</v>
      </c>
      <c r="B118" s="14" t="s">
        <v>83</v>
      </c>
      <c r="C118" s="18" t="s">
        <v>92</v>
      </c>
      <c r="D118" s="12" t="s">
        <v>32</v>
      </c>
      <c r="E118" s="17" t="s">
        <v>84</v>
      </c>
      <c r="F118" s="56"/>
      <c r="G118" s="16">
        <f t="shared" si="13"/>
        <v>10942</v>
      </c>
      <c r="H118" s="16">
        <f t="shared" si="13"/>
        <v>10942</v>
      </c>
      <c r="I118" s="16">
        <f t="shared" si="13"/>
        <v>10942</v>
      </c>
    </row>
    <row r="119" spans="1:9" ht="27" customHeight="1">
      <c r="A119" s="12" t="s">
        <v>87</v>
      </c>
      <c r="B119" s="14" t="s">
        <v>80</v>
      </c>
      <c r="C119" s="18" t="s">
        <v>92</v>
      </c>
      <c r="D119" s="12" t="s">
        <v>32</v>
      </c>
      <c r="E119" s="17" t="s">
        <v>85</v>
      </c>
      <c r="F119" s="36"/>
      <c r="G119" s="16">
        <f t="shared" si="13"/>
        <v>10942</v>
      </c>
      <c r="H119" s="16">
        <f t="shared" si="13"/>
        <v>10942</v>
      </c>
      <c r="I119" s="16">
        <f t="shared" si="13"/>
        <v>10942</v>
      </c>
    </row>
    <row r="120" spans="1:9" ht="27" customHeight="1">
      <c r="A120" s="12" t="s">
        <v>232</v>
      </c>
      <c r="B120" s="14" t="s">
        <v>3</v>
      </c>
      <c r="C120" s="18" t="s">
        <v>92</v>
      </c>
      <c r="D120" s="12" t="s">
        <v>32</v>
      </c>
      <c r="E120" s="17" t="s">
        <v>85</v>
      </c>
      <c r="F120" s="12" t="s">
        <v>4</v>
      </c>
      <c r="G120" s="16">
        <f>G121</f>
        <v>10942</v>
      </c>
      <c r="H120" s="16">
        <f>H121</f>
        <v>10942</v>
      </c>
      <c r="I120" s="16">
        <v>10942</v>
      </c>
    </row>
    <row r="121" spans="1:9" ht="27" customHeight="1">
      <c r="A121" s="12" t="s">
        <v>233</v>
      </c>
      <c r="B121" s="14" t="s">
        <v>132</v>
      </c>
      <c r="C121" s="18" t="s">
        <v>92</v>
      </c>
      <c r="D121" s="12" t="s">
        <v>32</v>
      </c>
      <c r="E121" s="17" t="s">
        <v>85</v>
      </c>
      <c r="F121" s="12" t="s">
        <v>10</v>
      </c>
      <c r="G121" s="16">
        <v>10942</v>
      </c>
      <c r="H121" s="16">
        <v>10942</v>
      </c>
      <c r="I121" s="16">
        <v>10942</v>
      </c>
    </row>
    <row r="122" spans="1:9" ht="27" customHeight="1">
      <c r="A122" s="12" t="s">
        <v>234</v>
      </c>
      <c r="B122" s="28" t="s">
        <v>118</v>
      </c>
      <c r="C122" s="37">
        <v>850</v>
      </c>
      <c r="D122" s="36" t="s">
        <v>32</v>
      </c>
      <c r="E122" s="36"/>
      <c r="F122" s="36"/>
      <c r="G122" s="57">
        <f aca="true" t="shared" si="14" ref="G122:I126">G123</f>
        <v>0</v>
      </c>
      <c r="H122" s="57">
        <f t="shared" si="14"/>
        <v>0</v>
      </c>
      <c r="I122" s="57">
        <f t="shared" si="14"/>
        <v>0</v>
      </c>
    </row>
    <row r="123" spans="1:9" ht="36.75" customHeight="1">
      <c r="A123" s="12" t="s">
        <v>240</v>
      </c>
      <c r="B123" s="15" t="s">
        <v>236</v>
      </c>
      <c r="C123" s="37">
        <v>850</v>
      </c>
      <c r="D123" s="36" t="s">
        <v>32</v>
      </c>
      <c r="E123" s="36" t="s">
        <v>15</v>
      </c>
      <c r="F123" s="36"/>
      <c r="G123" s="16">
        <f t="shared" si="14"/>
        <v>0</v>
      </c>
      <c r="H123" s="16">
        <f t="shared" si="14"/>
        <v>0</v>
      </c>
      <c r="I123" s="16">
        <f t="shared" si="14"/>
        <v>0</v>
      </c>
    </row>
    <row r="124" spans="1:9" ht="27" customHeight="1">
      <c r="A124" s="12" t="s">
        <v>241</v>
      </c>
      <c r="B124" s="29" t="s">
        <v>119</v>
      </c>
      <c r="C124" s="37">
        <v>850</v>
      </c>
      <c r="D124" s="36" t="s">
        <v>32</v>
      </c>
      <c r="E124" s="36" t="s">
        <v>6</v>
      </c>
      <c r="F124" s="35"/>
      <c r="G124" s="16">
        <f t="shared" si="14"/>
        <v>0</v>
      </c>
      <c r="H124" s="16">
        <f t="shared" si="14"/>
        <v>0</v>
      </c>
      <c r="I124" s="16">
        <f t="shared" si="14"/>
        <v>0</v>
      </c>
    </row>
    <row r="125" spans="1:9" ht="27" customHeight="1">
      <c r="A125" s="12" t="s">
        <v>242</v>
      </c>
      <c r="B125" s="33" t="s">
        <v>133</v>
      </c>
      <c r="C125" s="37">
        <v>850</v>
      </c>
      <c r="D125" s="36" t="s">
        <v>32</v>
      </c>
      <c r="E125" s="36" t="s">
        <v>120</v>
      </c>
      <c r="F125" s="36"/>
      <c r="G125" s="16">
        <f t="shared" si="14"/>
        <v>0</v>
      </c>
      <c r="H125" s="16">
        <f t="shared" si="14"/>
        <v>0</v>
      </c>
      <c r="I125" s="16">
        <f t="shared" si="14"/>
        <v>0</v>
      </c>
    </row>
    <row r="126" spans="1:9" ht="27" customHeight="1">
      <c r="A126" s="12" t="s">
        <v>244</v>
      </c>
      <c r="B126" s="38" t="s">
        <v>53</v>
      </c>
      <c r="C126" s="37">
        <v>850</v>
      </c>
      <c r="D126" s="36" t="s">
        <v>32</v>
      </c>
      <c r="E126" s="36" t="s">
        <v>120</v>
      </c>
      <c r="F126" s="36" t="s">
        <v>54</v>
      </c>
      <c r="G126" s="16">
        <f t="shared" si="14"/>
        <v>0</v>
      </c>
      <c r="H126" s="16">
        <f t="shared" si="14"/>
        <v>0</v>
      </c>
      <c r="I126" s="16">
        <f t="shared" si="14"/>
        <v>0</v>
      </c>
    </row>
    <row r="127" spans="1:9" ht="27" customHeight="1">
      <c r="A127" s="12" t="s">
        <v>245</v>
      </c>
      <c r="B127" s="34" t="s">
        <v>55</v>
      </c>
      <c r="C127" s="37">
        <v>850</v>
      </c>
      <c r="D127" s="36" t="s">
        <v>32</v>
      </c>
      <c r="E127" s="36" t="s">
        <v>120</v>
      </c>
      <c r="F127" s="36" t="s">
        <v>56</v>
      </c>
      <c r="G127" s="16">
        <v>0</v>
      </c>
      <c r="H127" s="16">
        <v>0</v>
      </c>
      <c r="I127" s="16">
        <v>0</v>
      </c>
    </row>
    <row r="128" spans="1:9" ht="27" customHeight="1">
      <c r="A128" s="12" t="s">
        <v>246</v>
      </c>
      <c r="B128" s="14"/>
      <c r="C128" s="18"/>
      <c r="D128" s="12"/>
      <c r="E128" s="17"/>
      <c r="F128" s="36"/>
      <c r="G128" s="16"/>
      <c r="H128" s="16"/>
      <c r="I128" s="16"/>
    </row>
    <row r="129" spans="1:9" ht="22.5" customHeight="1">
      <c r="A129" s="12" t="s">
        <v>52</v>
      </c>
      <c r="B129" s="38" t="s">
        <v>3</v>
      </c>
      <c r="C129" s="37">
        <v>850</v>
      </c>
      <c r="D129" s="36" t="s">
        <v>147</v>
      </c>
      <c r="E129" s="43"/>
      <c r="F129" s="36"/>
      <c r="G129" s="57">
        <f aca="true" t="shared" si="15" ref="G129:I132">G130</f>
        <v>0</v>
      </c>
      <c r="H129" s="57">
        <f t="shared" si="15"/>
        <v>0</v>
      </c>
      <c r="I129" s="57">
        <f t="shared" si="15"/>
        <v>0</v>
      </c>
    </row>
    <row r="130" spans="1:9" ht="25.5">
      <c r="A130" s="12" t="s">
        <v>247</v>
      </c>
      <c r="B130" s="14" t="s">
        <v>146</v>
      </c>
      <c r="C130" s="18" t="s">
        <v>92</v>
      </c>
      <c r="D130" s="12" t="s">
        <v>115</v>
      </c>
      <c r="E130" s="17"/>
      <c r="F130" s="12"/>
      <c r="G130" s="60">
        <f t="shared" si="15"/>
        <v>0</v>
      </c>
      <c r="H130" s="60">
        <f t="shared" si="15"/>
        <v>0</v>
      </c>
      <c r="I130" s="60">
        <f t="shared" si="15"/>
        <v>0</v>
      </c>
    </row>
    <row r="131" spans="1:9" ht="15.75">
      <c r="A131" s="12" t="s">
        <v>248</v>
      </c>
      <c r="B131" s="14" t="s">
        <v>11</v>
      </c>
      <c r="C131" s="18" t="s">
        <v>92</v>
      </c>
      <c r="D131" s="12" t="s">
        <v>115</v>
      </c>
      <c r="E131" s="17" t="s">
        <v>84</v>
      </c>
      <c r="F131" s="12"/>
      <c r="G131" s="16">
        <f t="shared" si="15"/>
        <v>0</v>
      </c>
      <c r="H131" s="16">
        <f t="shared" si="15"/>
        <v>0</v>
      </c>
      <c r="I131" s="16">
        <f t="shared" si="15"/>
        <v>0</v>
      </c>
    </row>
    <row r="132" spans="1:9" ht="22.5" customHeight="1">
      <c r="A132" s="12" t="s">
        <v>249</v>
      </c>
      <c r="B132" s="14" t="s">
        <v>146</v>
      </c>
      <c r="C132" s="37">
        <v>850</v>
      </c>
      <c r="D132" s="36" t="s">
        <v>115</v>
      </c>
      <c r="E132" s="43" t="s">
        <v>148</v>
      </c>
      <c r="F132" s="36" t="s">
        <v>4</v>
      </c>
      <c r="G132" s="16">
        <f t="shared" si="15"/>
        <v>0</v>
      </c>
      <c r="H132" s="16">
        <f t="shared" si="15"/>
        <v>0</v>
      </c>
      <c r="I132" s="16">
        <f t="shared" si="15"/>
        <v>0</v>
      </c>
    </row>
    <row r="133" spans="1:9" ht="22.5" customHeight="1">
      <c r="A133" s="12" t="s">
        <v>250</v>
      </c>
      <c r="B133" s="14" t="s">
        <v>132</v>
      </c>
      <c r="C133" s="37">
        <v>850</v>
      </c>
      <c r="D133" s="36" t="s">
        <v>115</v>
      </c>
      <c r="E133" s="43" t="s">
        <v>148</v>
      </c>
      <c r="F133" s="36" t="s">
        <v>10</v>
      </c>
      <c r="G133" s="16">
        <v>0</v>
      </c>
      <c r="H133" s="16">
        <v>0</v>
      </c>
      <c r="I133" s="16">
        <v>0</v>
      </c>
    </row>
    <row r="134" spans="1:9" ht="15.75">
      <c r="A134" s="12" t="s">
        <v>253</v>
      </c>
      <c r="B134" s="21" t="s">
        <v>1</v>
      </c>
      <c r="C134" s="18"/>
      <c r="D134" s="18"/>
      <c r="E134" s="18"/>
      <c r="F134" s="18"/>
      <c r="G134" s="58">
        <v>0</v>
      </c>
      <c r="H134" s="58">
        <v>126935</v>
      </c>
      <c r="I134" s="58">
        <v>258257</v>
      </c>
    </row>
    <row r="135" spans="1:9" ht="15.75">
      <c r="A135" s="12" t="s">
        <v>254</v>
      </c>
      <c r="B135" s="21" t="s">
        <v>12</v>
      </c>
      <c r="C135" s="18"/>
      <c r="D135" s="18"/>
      <c r="E135" s="19"/>
      <c r="F135" s="18"/>
      <c r="G135" s="20">
        <f>G12+G41+G49+G66+G79+G107+G116+G122+G129+G134</f>
        <v>5525749.07</v>
      </c>
      <c r="H135" s="20">
        <f>H12+H41+H49+H66+H79+H107+H116+H122+H134</f>
        <v>5063413</v>
      </c>
      <c r="I135" s="20">
        <f>I12+I41+I49+I66+I79+I107+I116+I122+I134</f>
        <v>5151145</v>
      </c>
    </row>
    <row r="137" ht="15.75">
      <c r="G137" s="6"/>
    </row>
  </sheetData>
  <sheetProtection/>
  <autoFilter ref="A9:I135">
    <sortState ref="A10:I137">
      <sortCondition sortBy="fontColor" dxfId="0" ref="E10:E137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2015-06-16T01:11:54Z</cp:lastPrinted>
  <dcterms:created xsi:type="dcterms:W3CDTF">2007-10-12T08:23:45Z</dcterms:created>
  <dcterms:modified xsi:type="dcterms:W3CDTF">2015-07-20T02:44:20Z</dcterms:modified>
  <cp:category/>
  <cp:version/>
  <cp:contentType/>
  <cp:contentStatus/>
</cp:coreProperties>
</file>