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0"/>
  </bookViews>
  <sheets>
    <sheet name="прил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<sst xmlns="http://schemas.openxmlformats.org/spreadsheetml/2006/main" count="378" uniqueCount="196">
  <si>
    <t>Резервные средства</t>
  </si>
  <si>
    <t>Дорожное хозяйство (дорожные фонды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</si>
  <si>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</si>
  <si>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</si>
  <si>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</si>
  <si>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Межбюджетные трансферты</t>
  </si>
  <si>
    <t>500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</si>
  <si>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</si>
  <si>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</si>
  <si>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</si>
  <si>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0140000</t>
  </si>
  <si>
    <t>0200000</t>
  </si>
  <si>
    <t>0210000</t>
  </si>
  <si>
    <t>0503</t>
  </si>
  <si>
    <t>0110000</t>
  </si>
  <si>
    <t>Благоустройство</t>
  </si>
  <si>
    <t>870</t>
  </si>
  <si>
    <t>540</t>
  </si>
  <si>
    <t>Иные  межбюджетные трансферты</t>
  </si>
  <si>
    <t>Всего</t>
  </si>
  <si>
    <t>Сумма на          2015 год</t>
  </si>
  <si>
    <t xml:space="preserve">Обеспечение деятельности (оказание услуг) подведомственных учреждений </t>
  </si>
  <si>
    <t>0120000</t>
  </si>
  <si>
    <t>0100000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</si>
  <si>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</si>
  <si>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</si>
  <si>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</si>
  <si>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</si>
  <si>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</si>
  <si>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</si>
  <si>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Культура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</si>
  <si>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</si>
  <si>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</si>
  <si>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</si>
  <si>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</si>
  <si>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</si>
  <si>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</si>
  <si>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</si>
  <si>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0300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</si>
  <si>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</si>
  <si>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</si>
  <si>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главных распорядителей и наименование показателей бюджетной классификации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</si>
  <si>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</si>
  <si>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</si>
  <si>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</si>
  <si>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</si>
  <si>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</si>
  <si>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</si>
  <si>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</si>
  <si>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</si>
  <si>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</si>
  <si>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</si>
  <si>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</si>
  <si>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</si>
  <si>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</si>
  <si>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Субсидии бюджетным учреждениям</t>
  </si>
  <si>
    <t>610</t>
  </si>
  <si>
    <t>0800</t>
  </si>
  <si>
    <t>0801</t>
  </si>
  <si>
    <t>0104</t>
  </si>
  <si>
    <t>Национальная экономика</t>
  </si>
  <si>
    <t>0400</t>
  </si>
  <si>
    <t>№ строки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</si>
  <si>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</si>
  <si>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</si>
  <si>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</si>
  <si>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</si>
  <si>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</si>
  <si>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</si>
  <si>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</si>
  <si>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</si>
  <si>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</si>
  <si>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</si>
  <si>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</si>
  <si>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</si>
  <si>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</si>
  <si>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</si>
  <si>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</si>
  <si>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</si>
  <si>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</si>
  <si>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</si>
  <si>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</si>
  <si>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</si>
  <si>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</si>
  <si>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Предоставление субсидий бюджетным, автономным учреждениям и иным некоммерческим организациям</t>
  </si>
  <si>
    <t>600</t>
  </si>
  <si>
    <t>Сумма на          2016 год</t>
  </si>
  <si>
    <t xml:space="preserve">Резервные фонды  </t>
  </si>
  <si>
    <t>Условно утвердженные</t>
  </si>
  <si>
    <t>( руб.)</t>
  </si>
  <si>
    <t>0126002</t>
  </si>
  <si>
    <t xml:space="preserve"> </t>
  </si>
  <si>
    <t>0214409</t>
  </si>
  <si>
    <t xml:space="preserve">Распределение бюджетных ассигнований по целевым статьям (муниципальным программам  сельского бюджета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</si>
  <si>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t>0116000</t>
  </si>
  <si>
    <t>Приложение 7</t>
  </si>
  <si>
    <t>0127508</t>
  </si>
  <si>
    <t>расходов сельского бюджета на 2015 год  и плановый период 2016-2017 годов</t>
  </si>
  <si>
    <t>Сумма на          2017 год</t>
  </si>
  <si>
    <t>Муниципальная программа Чухломинского сельсовета "Содействие развитию муниципального образования  Чухломинский сельсовет на 2015-2017 годы"</t>
  </si>
  <si>
    <t>Подпрограмма "Поддержка муниципальных проектов и мероприятий по благоустройству территории Чухломинского сельсовета"</t>
  </si>
  <si>
    <t>Муниципальная подпрограмма "Защита от чрезвычайных ситуаций природного и техногенного характера и обеспечение безопасности населения Чухломинского сельсовета"</t>
  </si>
  <si>
    <t>0132810</t>
  </si>
  <si>
    <t>Муниципальная программа  Чухломинского сельсовета "Развитие культуры на 2015-2017 годы"</t>
  </si>
  <si>
    <t>Муниципальная подпрограмма "Исскуство  и народное творчество"</t>
  </si>
  <si>
    <t>Жилищное хозяйство</t>
  </si>
  <si>
    <t>0110501</t>
  </si>
  <si>
    <t>0501</t>
  </si>
  <si>
    <t>Коммунальное хозяйство</t>
  </si>
  <si>
    <t>0110502</t>
  </si>
  <si>
    <t>0502</t>
  </si>
  <si>
    <t>Муниципальная подпрограмма "Развитие массовой физической культуры и спорта" на 2015-2017 годы"</t>
  </si>
  <si>
    <t>0140460</t>
  </si>
  <si>
    <t>2207514</t>
  </si>
  <si>
    <t>2200000</t>
  </si>
  <si>
    <t>2205118</t>
  </si>
  <si>
    <t>2000000</t>
  </si>
  <si>
    <t>2200705</t>
  </si>
  <si>
    <t>2200460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</si>
  <si>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</si>
  <si>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</si>
  <si>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</si>
  <si>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</si>
  <si>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</si>
  <si>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</si>
  <si>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</si>
  <si>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</si>
  <si>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</si>
  <si>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</si>
  <si>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</si>
  <si>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</si>
  <si>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</si>
  <si>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</si>
  <si>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</si>
  <si>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</si>
  <si>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</si>
  <si>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</si>
  <si>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</si>
  <si>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</si>
  <si>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</si>
  <si>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</si>
  <si>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</si>
  <si>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</si>
  <si>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</si>
  <si>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</si>
  <si>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</si>
  <si>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</si>
  <si>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</si>
  <si>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</si>
  <si>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</si>
  <si>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</si>
  <si>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</si>
  <si>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</si>
  <si>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</si>
  <si>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</si>
  <si>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</si>
  <si>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</si>
  <si>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</si>
  <si>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</si>
  <si>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</si>
  <si>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</si>
  <si>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</si>
  <si>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</si>
  <si>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</si>
  <si>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</si>
  <si>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</si>
  <si>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</si>
  <si>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</si>
  <si>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</si>
  <si>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</si>
  <si>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</si>
  <si>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</si>
  <si>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</si>
  <si>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</si>
  <si>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</si>
  <si>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</si>
  <si>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</si>
  <si>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</si>
  <si>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</si>
  <si>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</si>
  <si>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</si>
  <si>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</si>
  <si>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</si>
  <si>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</si>
  <si>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</si>
  <si>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</si>
  <si>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</si>
  <si>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</si>
  <si>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</si>
  <si>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</si>
  <si>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</si>
  <si>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</si>
  <si>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</si>
  <si>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к решению  бюджета сельского</t>
  </si>
  <si>
    <t xml:space="preserve">от  25.12.2014г.                    </t>
  </si>
  <si>
    <t>№33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</si>
</sst>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0" fontId="35" fillId="25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6" borderId="7" applyNumberFormat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0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center" vertical="top"/>
    </xf>
    <xf numFmtId="0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49" fontId="9" fillId="0" borderId="0" xfId="0" applyNumberFormat="1" applyFont="1" applyAlignment="1">
      <alignment/>
    </xf>
    <xf numFmtId="0" fontId="5" fillId="0" borderId="0" xfId="0" applyFont="1" applyAlignment="1" quotePrefix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right"/>
    </xf>
    <xf numFmtId="4" fontId="8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right"/>
    </xf>
    <xf numFmtId="4" fontId="8" fillId="0" borderId="0" xfId="53" applyNumberFormat="1" applyFont="1" applyFill="1" applyAlignment="1">
      <alignment horizontal="right"/>
      <protection/>
    </xf>
    <xf numFmtId="4" fontId="8" fillId="0" borderId="0" xfId="54" applyNumberFormat="1" applyFont="1" applyFill="1" applyAlignment="1">
      <alignment horizontal="right"/>
      <protection/>
    </xf>
    <xf numFmtId="4" fontId="5" fillId="0" borderId="0" xfId="0" applyNumberFormat="1" applyFont="1" applyAlignment="1" quotePrefix="1">
      <alignment wrapText="1"/>
    </xf>
    <xf numFmtId="4" fontId="5" fillId="0" borderId="0" xfId="0" applyNumberFormat="1" applyFont="1" applyFill="1" applyAlignment="1">
      <alignment horizontal="center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10" xfId="0" applyNumberFormat="1" applyFont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2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 applyProtection="1">
      <alignment horizontal="left" vertical="center" wrapText="1"/>
      <protection/>
    </xf>
    <xf numFmtId="49" fontId="10" fillId="0" borderId="12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" fontId="10" fillId="0" borderId="12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49" fontId="10" fillId="31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83;&#1077;&#1096;&#1082;&#1072;\&#1050;&#1085;&#1080;&#1075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6"/>
    </sheetNames>
    <sheetDataSet>
      <sheetData sheetId="0">
        <row r="101">
          <cell r="G1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workbookViewId="0" topLeftCell="A4">
      <selection activeCell="A1" sqref="A1:H97"/>
    </sheetView>
  </sheetViews>
  <sheetFormatPr defaultColWidth="9.00390625" defaultRowHeight="12.75"/>
  <cols>
    <col min="1" max="1" width="3.625" style="7" customWidth="1"/>
    <col min="2" max="2" width="33.00390625" style="8" customWidth="1"/>
    <col min="3" max="3" width="8.375" style="9" customWidth="1"/>
    <col min="4" max="4" width="6.00390625" style="9" customWidth="1"/>
    <col min="5" max="5" width="6.25390625" style="9" customWidth="1"/>
    <col min="6" max="6" width="12.375" style="17" customWidth="1"/>
    <col min="7" max="7" width="12.375" style="11" customWidth="1"/>
    <col min="8" max="8" width="12.75390625" style="11" customWidth="1"/>
    <col min="9" max="16384" width="9.125" style="11" customWidth="1"/>
  </cols>
  <sheetData>
    <row r="1" spans="2:8" ht="15.75">
      <c r="B1" s="57"/>
      <c r="C1" s="57"/>
      <c r="D1" s="10"/>
      <c r="F1" s="18"/>
      <c r="G1" s="57" t="s">
        <v>95</v>
      </c>
      <c r="H1" s="57"/>
    </row>
    <row r="2" spans="2:8" ht="15.75">
      <c r="B2" s="1"/>
      <c r="C2" s="1"/>
      <c r="D2" s="10"/>
      <c r="F2" s="19"/>
      <c r="G2" s="1" t="s">
        <v>193</v>
      </c>
      <c r="H2" s="1"/>
    </row>
    <row r="3" spans="2:8" ht="15.75">
      <c r="B3" s="1"/>
      <c r="C3" s="1"/>
      <c r="D3" s="12"/>
      <c r="F3" s="20"/>
      <c r="G3" s="1" t="s">
        <v>28</v>
      </c>
      <c r="H3" s="1"/>
    </row>
    <row r="4" spans="2:8" ht="15.75">
      <c r="B4" s="1"/>
      <c r="C4" s="1"/>
      <c r="D4" s="13"/>
      <c r="F4" s="21"/>
      <c r="G4" s="1" t="s">
        <v>194</v>
      </c>
      <c r="H4" s="1" t="s">
        <v>195</v>
      </c>
    </row>
    <row r="5" spans="4:8" ht="15.75">
      <c r="D5" s="13"/>
      <c r="F5" s="21"/>
      <c r="G5" s="1"/>
      <c r="H5" s="1"/>
    </row>
    <row r="6" spans="1:8" ht="34.5" customHeight="1">
      <c r="A6" s="55" t="s">
        <v>93</v>
      </c>
      <c r="B6" s="55"/>
      <c r="C6" s="55"/>
      <c r="D6" s="55"/>
      <c r="E6" s="55"/>
      <c r="F6" s="55"/>
      <c r="G6" s="55"/>
      <c r="H6" s="55"/>
    </row>
    <row r="7" spans="1:8" ht="14.25" customHeight="1">
      <c r="A7" s="56" t="s">
        <v>97</v>
      </c>
      <c r="B7" s="56"/>
      <c r="C7" s="56"/>
      <c r="D7" s="56"/>
      <c r="E7" s="56"/>
      <c r="F7" s="56"/>
      <c r="G7" s="56"/>
      <c r="H7" s="56"/>
    </row>
    <row r="8" spans="1:6" ht="12.75">
      <c r="A8" s="15"/>
      <c r="B8" s="14"/>
      <c r="C8" s="14"/>
      <c r="D8" s="14"/>
      <c r="E8" s="14"/>
      <c r="F8" s="22"/>
    </row>
    <row r="9" ht="12.75">
      <c r="H9" s="16" t="s">
        <v>89</v>
      </c>
    </row>
    <row r="10" spans="1:8" ht="51">
      <c r="A10" s="2" t="s">
        <v>62</v>
      </c>
      <c r="B10" s="2" t="s">
        <v>41</v>
      </c>
      <c r="C10" s="3" t="s">
        <v>26</v>
      </c>
      <c r="D10" s="3" t="s">
        <v>27</v>
      </c>
      <c r="E10" s="3" t="s">
        <v>42</v>
      </c>
      <c r="F10" s="23" t="s">
        <v>20</v>
      </c>
      <c r="G10" s="4" t="s">
        <v>86</v>
      </c>
      <c r="H10" s="4" t="s">
        <v>98</v>
      </c>
    </row>
    <row r="11" spans="1:8" ht="12.75">
      <c r="A11" s="5" t="s">
        <v>63</v>
      </c>
      <c r="B11" s="3" t="s">
        <v>64</v>
      </c>
      <c r="C11" s="5" t="s">
        <v>65</v>
      </c>
      <c r="D11" s="3" t="s">
        <v>66</v>
      </c>
      <c r="E11" s="5" t="s">
        <v>67</v>
      </c>
      <c r="F11" s="3" t="s">
        <v>68</v>
      </c>
      <c r="G11" s="5" t="s">
        <v>69</v>
      </c>
      <c r="H11" s="3" t="s">
        <v>73</v>
      </c>
    </row>
    <row r="12" spans="1:8" ht="90">
      <c r="A12" s="3" t="s">
        <v>63</v>
      </c>
      <c r="B12" s="32" t="s">
        <v>99</v>
      </c>
      <c r="C12" s="29" t="s">
        <v>23</v>
      </c>
      <c r="D12" s="29" t="s">
        <v>43</v>
      </c>
      <c r="E12" s="29" t="s">
        <v>43</v>
      </c>
      <c r="F12" s="38">
        <f>F13+F21+F40+F48</f>
        <v>1690112</v>
      </c>
      <c r="G12" s="38">
        <f>G13+G21+G40+G48</f>
        <v>1620112</v>
      </c>
      <c r="H12" s="38">
        <f>H13+H21+H40+H48</f>
        <v>1600112</v>
      </c>
    </row>
    <row r="13" spans="1:8" ht="53.25" customHeight="1">
      <c r="A13" s="3" t="s">
        <v>64</v>
      </c>
      <c r="B13" s="32" t="s">
        <v>100</v>
      </c>
      <c r="C13" s="51" t="s">
        <v>14</v>
      </c>
      <c r="D13" s="48"/>
      <c r="E13" s="48"/>
      <c r="F13" s="38">
        <f>F14</f>
        <v>1516130</v>
      </c>
      <c r="G13" s="38">
        <f>G14</f>
        <v>1486130</v>
      </c>
      <c r="H13" s="38">
        <f>H14</f>
        <v>1466130</v>
      </c>
    </row>
    <row r="14" spans="1:8" ht="30">
      <c r="A14" s="3" t="s">
        <v>65</v>
      </c>
      <c r="B14" s="32" t="s">
        <v>2</v>
      </c>
      <c r="C14" s="29" t="s">
        <v>14</v>
      </c>
      <c r="D14" s="29"/>
      <c r="E14" s="29"/>
      <c r="F14" s="38">
        <f aca="true" t="shared" si="0" ref="F14:H15">F15</f>
        <v>1516130</v>
      </c>
      <c r="G14" s="38">
        <f t="shared" si="0"/>
        <v>1486130</v>
      </c>
      <c r="H14" s="38">
        <f t="shared" si="0"/>
        <v>1466130</v>
      </c>
    </row>
    <row r="15" spans="1:8" ht="45">
      <c r="A15" s="3" t="s">
        <v>66</v>
      </c>
      <c r="B15" s="32" t="s">
        <v>49</v>
      </c>
      <c r="C15" s="29" t="s">
        <v>14</v>
      </c>
      <c r="D15" s="29" t="s">
        <v>50</v>
      </c>
      <c r="E15" s="29"/>
      <c r="F15" s="38">
        <f t="shared" si="0"/>
        <v>1516130</v>
      </c>
      <c r="G15" s="38">
        <f t="shared" si="0"/>
        <v>1486130</v>
      </c>
      <c r="H15" s="38">
        <f t="shared" si="0"/>
        <v>1466130</v>
      </c>
    </row>
    <row r="16" spans="1:8" ht="60">
      <c r="A16" s="3" t="s">
        <v>67</v>
      </c>
      <c r="B16" s="32" t="s">
        <v>51</v>
      </c>
      <c r="C16" s="29" t="s">
        <v>14</v>
      </c>
      <c r="D16" s="29" t="s">
        <v>52</v>
      </c>
      <c r="E16" s="29"/>
      <c r="F16" s="38">
        <f>F17</f>
        <v>1516130</v>
      </c>
      <c r="G16" s="38">
        <f>G17</f>
        <v>1486130</v>
      </c>
      <c r="H16" s="38">
        <f>H17</f>
        <v>1466130</v>
      </c>
    </row>
    <row r="17" spans="1:8" ht="15">
      <c r="A17" s="3" t="s">
        <v>68</v>
      </c>
      <c r="B17" s="32" t="s">
        <v>79</v>
      </c>
      <c r="C17" s="29" t="s">
        <v>94</v>
      </c>
      <c r="D17" s="29" t="s">
        <v>52</v>
      </c>
      <c r="E17" s="29" t="s">
        <v>80</v>
      </c>
      <c r="F17" s="38">
        <f>F18+F19+F20</f>
        <v>1516130</v>
      </c>
      <c r="G17" s="38">
        <f>G18+G19+G20</f>
        <v>1486130</v>
      </c>
      <c r="H17" s="38">
        <f>H18+H19+H20</f>
        <v>1466130</v>
      </c>
    </row>
    <row r="18" spans="1:8" ht="15">
      <c r="A18" s="3" t="s">
        <v>69</v>
      </c>
      <c r="B18" s="32" t="s">
        <v>105</v>
      </c>
      <c r="C18" s="29" t="s">
        <v>106</v>
      </c>
      <c r="D18" s="29" t="s">
        <v>52</v>
      </c>
      <c r="E18" s="29" t="s">
        <v>107</v>
      </c>
      <c r="F18" s="38">
        <v>57800</v>
      </c>
      <c r="G18" s="38">
        <v>57800</v>
      </c>
      <c r="H18" s="38">
        <v>57800</v>
      </c>
    </row>
    <row r="19" spans="1:8" ht="15">
      <c r="A19" s="3" t="s">
        <v>73</v>
      </c>
      <c r="B19" s="32" t="s">
        <v>108</v>
      </c>
      <c r="C19" s="29" t="s">
        <v>109</v>
      </c>
      <c r="D19" s="29" t="s">
        <v>52</v>
      </c>
      <c r="E19" s="29" t="s">
        <v>110</v>
      </c>
      <c r="F19" s="38">
        <v>230000</v>
      </c>
      <c r="G19" s="38">
        <v>230000</v>
      </c>
      <c r="H19" s="38">
        <v>230000</v>
      </c>
    </row>
    <row r="20" spans="1:8" ht="15">
      <c r="A20" s="3" t="s">
        <v>74</v>
      </c>
      <c r="B20" s="32" t="s">
        <v>15</v>
      </c>
      <c r="C20" s="29" t="s">
        <v>94</v>
      </c>
      <c r="D20" s="29" t="s">
        <v>52</v>
      </c>
      <c r="E20" s="29" t="s">
        <v>13</v>
      </c>
      <c r="F20" s="38">
        <v>1228330</v>
      </c>
      <c r="G20" s="38">
        <v>1198330</v>
      </c>
      <c r="H20" s="38">
        <v>1178330</v>
      </c>
    </row>
    <row r="21" spans="1:11" ht="42" customHeight="1">
      <c r="A21" s="3" t="s">
        <v>75</v>
      </c>
      <c r="B21" s="32" t="s">
        <v>4</v>
      </c>
      <c r="C21" s="51" t="s">
        <v>22</v>
      </c>
      <c r="D21" s="48"/>
      <c r="E21" s="48"/>
      <c r="F21" s="38">
        <f>F23+F28+F34</f>
        <v>90000</v>
      </c>
      <c r="G21" s="38">
        <f>G23+G28+G34</f>
        <v>50000</v>
      </c>
      <c r="H21" s="38">
        <f>H23+H28+H34</f>
        <v>50000</v>
      </c>
      <c r="K21" s="11" t="s">
        <v>91</v>
      </c>
    </row>
    <row r="22" spans="1:8" ht="18.75" customHeight="1">
      <c r="A22" s="3" t="s">
        <v>76</v>
      </c>
      <c r="B22" s="32"/>
      <c r="C22" s="36"/>
      <c r="D22" s="36"/>
      <c r="E22" s="36"/>
      <c r="F22" s="37"/>
      <c r="G22" s="37"/>
      <c r="H22" s="37"/>
    </row>
    <row r="23" spans="1:8" ht="45">
      <c r="A23" s="3" t="s">
        <v>77</v>
      </c>
      <c r="B23" s="32" t="s">
        <v>49</v>
      </c>
      <c r="C23" s="29" t="s">
        <v>90</v>
      </c>
      <c r="D23" s="29"/>
      <c r="E23" s="36"/>
      <c r="F23" s="38">
        <f aca="true" t="shared" si="1" ref="F23:H26">F24</f>
        <v>90000</v>
      </c>
      <c r="G23" s="38">
        <f t="shared" si="1"/>
        <v>50000</v>
      </c>
      <c r="H23" s="38">
        <f t="shared" si="1"/>
        <v>50000</v>
      </c>
    </row>
    <row r="24" spans="1:8" ht="60">
      <c r="A24" s="3" t="s">
        <v>119</v>
      </c>
      <c r="B24" s="32" t="s">
        <v>51</v>
      </c>
      <c r="C24" s="29" t="s">
        <v>90</v>
      </c>
      <c r="D24" s="29" t="s">
        <v>50</v>
      </c>
      <c r="E24" s="36"/>
      <c r="F24" s="38">
        <f t="shared" si="1"/>
        <v>90000</v>
      </c>
      <c r="G24" s="38">
        <f t="shared" si="1"/>
        <v>50000</v>
      </c>
      <c r="H24" s="38">
        <f t="shared" si="1"/>
        <v>50000</v>
      </c>
    </row>
    <row r="25" spans="1:8" ht="15">
      <c r="A25" s="3" t="s">
        <v>120</v>
      </c>
      <c r="B25" s="35"/>
      <c r="C25" s="29" t="s">
        <v>90</v>
      </c>
      <c r="D25" s="29" t="s">
        <v>52</v>
      </c>
      <c r="E25" s="36"/>
      <c r="F25" s="38">
        <f t="shared" si="1"/>
        <v>90000</v>
      </c>
      <c r="G25" s="38">
        <f t="shared" si="1"/>
        <v>50000</v>
      </c>
      <c r="H25" s="38">
        <f t="shared" si="1"/>
        <v>50000</v>
      </c>
    </row>
    <row r="26" spans="1:8" ht="15">
      <c r="A26" s="3" t="s">
        <v>121</v>
      </c>
      <c r="B26" s="31" t="s">
        <v>60</v>
      </c>
      <c r="C26" s="29" t="s">
        <v>90</v>
      </c>
      <c r="D26" s="29" t="s">
        <v>52</v>
      </c>
      <c r="E26" s="29" t="s">
        <v>61</v>
      </c>
      <c r="F26" s="38">
        <f t="shared" si="1"/>
        <v>90000</v>
      </c>
      <c r="G26" s="38">
        <f t="shared" si="1"/>
        <v>50000</v>
      </c>
      <c r="H26" s="38">
        <f t="shared" si="1"/>
        <v>50000</v>
      </c>
    </row>
    <row r="27" spans="1:8" ht="30">
      <c r="A27" s="3" t="s">
        <v>122</v>
      </c>
      <c r="B27" s="30" t="s">
        <v>1</v>
      </c>
      <c r="C27" s="29" t="s">
        <v>90</v>
      </c>
      <c r="D27" s="29" t="s">
        <v>52</v>
      </c>
      <c r="E27" s="29" t="s">
        <v>9</v>
      </c>
      <c r="F27" s="38">
        <v>90000</v>
      </c>
      <c r="G27" s="38">
        <v>50000</v>
      </c>
      <c r="H27" s="38">
        <v>50000</v>
      </c>
    </row>
    <row r="28" spans="1:8" ht="75">
      <c r="A28" s="3" t="s">
        <v>123</v>
      </c>
      <c r="B28" s="32" t="s">
        <v>4</v>
      </c>
      <c r="C28" s="29" t="s">
        <v>22</v>
      </c>
      <c r="D28" s="48"/>
      <c r="E28" s="48"/>
      <c r="F28" s="38"/>
      <c r="G28" s="38"/>
      <c r="H28" s="38"/>
    </row>
    <row r="29" spans="1:8" ht="45">
      <c r="A29" s="3" t="s">
        <v>124</v>
      </c>
      <c r="B29" s="32" t="s">
        <v>49</v>
      </c>
      <c r="C29" s="29" t="s">
        <v>96</v>
      </c>
      <c r="D29" s="29"/>
      <c r="E29" s="36"/>
      <c r="F29" s="38"/>
      <c r="G29" s="38"/>
      <c r="H29" s="38"/>
    </row>
    <row r="30" spans="1:8" ht="60">
      <c r="A30" s="3" t="s">
        <v>125</v>
      </c>
      <c r="B30" s="32" t="s">
        <v>51</v>
      </c>
      <c r="C30" s="29" t="s">
        <v>96</v>
      </c>
      <c r="D30" s="29" t="s">
        <v>50</v>
      </c>
      <c r="E30" s="36"/>
      <c r="F30" s="38"/>
      <c r="G30" s="38"/>
      <c r="H30" s="38"/>
    </row>
    <row r="31" spans="1:8" ht="15">
      <c r="A31" s="3" t="s">
        <v>126</v>
      </c>
      <c r="B31" s="35"/>
      <c r="C31" s="29" t="s">
        <v>96</v>
      </c>
      <c r="D31" s="29" t="s">
        <v>52</v>
      </c>
      <c r="E31" s="36"/>
      <c r="F31" s="38"/>
      <c r="G31" s="38"/>
      <c r="H31" s="38"/>
    </row>
    <row r="32" spans="1:8" ht="15">
      <c r="A32" s="3" t="s">
        <v>127</v>
      </c>
      <c r="B32" s="31" t="s">
        <v>60</v>
      </c>
      <c r="C32" s="29" t="s">
        <v>96</v>
      </c>
      <c r="D32" s="29" t="s">
        <v>52</v>
      </c>
      <c r="E32" s="29" t="s">
        <v>61</v>
      </c>
      <c r="F32" s="38"/>
      <c r="G32" s="38"/>
      <c r="H32" s="38"/>
    </row>
    <row r="33" spans="1:8" ht="30">
      <c r="A33" s="3" t="s">
        <v>128</v>
      </c>
      <c r="B33" s="30" t="s">
        <v>1</v>
      </c>
      <c r="C33" s="29" t="s">
        <v>96</v>
      </c>
      <c r="D33" s="29" t="s">
        <v>52</v>
      </c>
      <c r="E33" s="29" t="s">
        <v>9</v>
      </c>
      <c r="F33" s="38"/>
      <c r="G33" s="38"/>
      <c r="H33" s="38"/>
    </row>
    <row r="34" spans="1:8" ht="75">
      <c r="A34" s="3" t="s">
        <v>129</v>
      </c>
      <c r="B34" s="32" t="s">
        <v>4</v>
      </c>
      <c r="C34" s="29" t="s">
        <v>96</v>
      </c>
      <c r="D34" s="48"/>
      <c r="E34" s="48"/>
      <c r="F34" s="38">
        <f aca="true" t="shared" si="2" ref="F34:H38">F35</f>
        <v>0</v>
      </c>
      <c r="G34" s="38">
        <f t="shared" si="2"/>
        <v>0</v>
      </c>
      <c r="H34" s="38">
        <f t="shared" si="2"/>
        <v>0</v>
      </c>
    </row>
    <row r="35" spans="1:8" ht="45">
      <c r="A35" s="3" t="s">
        <v>130</v>
      </c>
      <c r="B35" s="32" t="s">
        <v>49</v>
      </c>
      <c r="C35" s="29" t="s">
        <v>96</v>
      </c>
      <c r="D35" s="29"/>
      <c r="E35" s="36"/>
      <c r="F35" s="38">
        <f t="shared" si="2"/>
        <v>0</v>
      </c>
      <c r="G35" s="38">
        <f t="shared" si="2"/>
        <v>0</v>
      </c>
      <c r="H35" s="38">
        <f t="shared" si="2"/>
        <v>0</v>
      </c>
    </row>
    <row r="36" spans="1:8" ht="60">
      <c r="A36" s="3" t="s">
        <v>131</v>
      </c>
      <c r="B36" s="32" t="s">
        <v>51</v>
      </c>
      <c r="C36" s="29" t="s">
        <v>96</v>
      </c>
      <c r="D36" s="29" t="s">
        <v>50</v>
      </c>
      <c r="E36" s="36"/>
      <c r="F36" s="38">
        <f t="shared" si="2"/>
        <v>0</v>
      </c>
      <c r="G36" s="38">
        <f t="shared" si="2"/>
        <v>0</v>
      </c>
      <c r="H36" s="38">
        <f t="shared" si="2"/>
        <v>0</v>
      </c>
    </row>
    <row r="37" spans="1:8" ht="15">
      <c r="A37" s="3" t="s">
        <v>132</v>
      </c>
      <c r="B37" s="35"/>
      <c r="C37" s="29" t="s">
        <v>96</v>
      </c>
      <c r="D37" s="29" t="s">
        <v>52</v>
      </c>
      <c r="E37" s="36"/>
      <c r="F37" s="38">
        <f t="shared" si="2"/>
        <v>0</v>
      </c>
      <c r="G37" s="38">
        <f t="shared" si="2"/>
        <v>0</v>
      </c>
      <c r="H37" s="38">
        <f t="shared" si="2"/>
        <v>0</v>
      </c>
    </row>
    <row r="38" spans="1:8" ht="15">
      <c r="A38" s="3" t="s">
        <v>133</v>
      </c>
      <c r="B38" s="31" t="s">
        <v>60</v>
      </c>
      <c r="C38" s="29" t="s">
        <v>96</v>
      </c>
      <c r="D38" s="29" t="s">
        <v>52</v>
      </c>
      <c r="E38" s="29" t="s">
        <v>61</v>
      </c>
      <c r="F38" s="38">
        <f t="shared" si="2"/>
        <v>0</v>
      </c>
      <c r="G38" s="38">
        <f t="shared" si="2"/>
        <v>0</v>
      </c>
      <c r="H38" s="38">
        <f t="shared" si="2"/>
        <v>0</v>
      </c>
    </row>
    <row r="39" spans="1:8" ht="30">
      <c r="A39" s="3" t="s">
        <v>134</v>
      </c>
      <c r="B39" s="30" t="s">
        <v>1</v>
      </c>
      <c r="C39" s="29" t="s">
        <v>96</v>
      </c>
      <c r="D39" s="29" t="s">
        <v>52</v>
      </c>
      <c r="E39" s="29" t="s">
        <v>9</v>
      </c>
      <c r="F39" s="38">
        <v>0</v>
      </c>
      <c r="G39" s="38">
        <v>0</v>
      </c>
      <c r="H39" s="38">
        <v>0</v>
      </c>
    </row>
    <row r="40" spans="1:8" ht="60">
      <c r="A40" s="3" t="s">
        <v>135</v>
      </c>
      <c r="B40" s="32" t="s">
        <v>111</v>
      </c>
      <c r="C40" s="29" t="s">
        <v>10</v>
      </c>
      <c r="D40" s="29"/>
      <c r="E40" s="29"/>
      <c r="F40" s="38">
        <f>F41+F46</f>
        <v>10942</v>
      </c>
      <c r="G40" s="38">
        <f>G41+G46</f>
        <v>10942</v>
      </c>
      <c r="H40" s="38">
        <f>H41+H46</f>
        <v>10942</v>
      </c>
    </row>
    <row r="41" spans="1:8" ht="30">
      <c r="A41" s="3" t="s">
        <v>136</v>
      </c>
      <c r="B41" s="32" t="s">
        <v>3</v>
      </c>
      <c r="C41" s="29" t="s">
        <v>10</v>
      </c>
      <c r="D41" s="29"/>
      <c r="E41" s="36"/>
      <c r="F41" s="38">
        <f>F42</f>
        <v>10942</v>
      </c>
      <c r="G41" s="38">
        <f aca="true" t="shared" si="3" ref="G41:H44">G42</f>
        <v>10942</v>
      </c>
      <c r="H41" s="38">
        <f t="shared" si="3"/>
        <v>10942</v>
      </c>
    </row>
    <row r="42" spans="1:8" ht="15">
      <c r="A42" s="3" t="s">
        <v>137</v>
      </c>
      <c r="B42" s="32" t="s">
        <v>5</v>
      </c>
      <c r="C42" s="29" t="s">
        <v>118</v>
      </c>
      <c r="D42" s="29" t="s">
        <v>6</v>
      </c>
      <c r="E42" s="29"/>
      <c r="F42" s="38">
        <f>F43</f>
        <v>10942</v>
      </c>
      <c r="G42" s="38">
        <f t="shared" si="3"/>
        <v>10942</v>
      </c>
      <c r="H42" s="38">
        <f t="shared" si="3"/>
        <v>10942</v>
      </c>
    </row>
    <row r="43" spans="1:8" ht="15">
      <c r="A43" s="3" t="s">
        <v>138</v>
      </c>
      <c r="B43" s="32" t="s">
        <v>18</v>
      </c>
      <c r="C43" s="29" t="s">
        <v>118</v>
      </c>
      <c r="D43" s="29" t="s">
        <v>17</v>
      </c>
      <c r="E43" s="29"/>
      <c r="F43" s="38">
        <f>F44</f>
        <v>10942</v>
      </c>
      <c r="G43" s="38">
        <f t="shared" si="3"/>
        <v>10942</v>
      </c>
      <c r="H43" s="38">
        <f t="shared" si="3"/>
        <v>10942</v>
      </c>
    </row>
    <row r="44" spans="1:8" ht="15">
      <c r="A44" s="3" t="s">
        <v>139</v>
      </c>
      <c r="B44" s="31" t="s">
        <v>31</v>
      </c>
      <c r="C44" s="29" t="s">
        <v>118</v>
      </c>
      <c r="D44" s="29" t="s">
        <v>17</v>
      </c>
      <c r="E44" s="29" t="s">
        <v>32</v>
      </c>
      <c r="F44" s="38">
        <f>F45</f>
        <v>10942</v>
      </c>
      <c r="G44" s="38">
        <f t="shared" si="3"/>
        <v>10942</v>
      </c>
      <c r="H44" s="38">
        <f t="shared" si="3"/>
        <v>10942</v>
      </c>
    </row>
    <row r="45" spans="1:8" ht="30">
      <c r="A45" s="3" t="s">
        <v>140</v>
      </c>
      <c r="B45" s="31" t="s">
        <v>36</v>
      </c>
      <c r="C45" s="29" t="s">
        <v>118</v>
      </c>
      <c r="D45" s="29" t="s">
        <v>17</v>
      </c>
      <c r="E45" s="29" t="s">
        <v>37</v>
      </c>
      <c r="F45" s="38">
        <v>10942</v>
      </c>
      <c r="G45" s="38">
        <v>10942</v>
      </c>
      <c r="H45" s="38">
        <v>10942</v>
      </c>
    </row>
    <row r="46" spans="1:8" ht="45">
      <c r="A46" s="3" t="s">
        <v>141</v>
      </c>
      <c r="B46" s="32" t="s">
        <v>49</v>
      </c>
      <c r="C46" s="29" t="s">
        <v>112</v>
      </c>
      <c r="D46" s="29" t="s">
        <v>50</v>
      </c>
      <c r="E46" s="29" t="s">
        <v>37</v>
      </c>
      <c r="F46" s="38">
        <f>F47</f>
        <v>0</v>
      </c>
      <c r="G46" s="38">
        <f>G47</f>
        <v>0</v>
      </c>
      <c r="H46" s="38">
        <f>H47</f>
        <v>0</v>
      </c>
    </row>
    <row r="47" spans="1:8" ht="60">
      <c r="A47" s="3" t="s">
        <v>142</v>
      </c>
      <c r="B47" s="32" t="s">
        <v>51</v>
      </c>
      <c r="C47" s="29" t="s">
        <v>112</v>
      </c>
      <c r="D47" s="29" t="s">
        <v>52</v>
      </c>
      <c r="E47" s="29" t="s">
        <v>37</v>
      </c>
      <c r="F47" s="38">
        <v>0</v>
      </c>
      <c r="G47" s="38">
        <v>0</v>
      </c>
      <c r="H47" s="38">
        <v>0</v>
      </c>
    </row>
    <row r="48" spans="1:8" ht="105">
      <c r="A48" s="3" t="s">
        <v>143</v>
      </c>
      <c r="B48" s="49" t="s">
        <v>101</v>
      </c>
      <c r="C48" s="51" t="s">
        <v>10</v>
      </c>
      <c r="D48" s="29"/>
      <c r="E48" s="29"/>
      <c r="F48" s="38">
        <f>F49</f>
        <v>73040</v>
      </c>
      <c r="G48" s="38">
        <f aca="true" t="shared" si="4" ref="G48:H52">G49</f>
        <v>73040</v>
      </c>
      <c r="H48" s="38">
        <f t="shared" si="4"/>
        <v>73040</v>
      </c>
    </row>
    <row r="49" spans="1:12" ht="45">
      <c r="A49" s="3" t="s">
        <v>144</v>
      </c>
      <c r="B49" s="32" t="s">
        <v>21</v>
      </c>
      <c r="C49" s="29" t="s">
        <v>102</v>
      </c>
      <c r="D49" s="29"/>
      <c r="E49" s="29"/>
      <c r="F49" s="38">
        <f>F50</f>
        <v>73040</v>
      </c>
      <c r="G49" s="38">
        <f>G50</f>
        <v>73040</v>
      </c>
      <c r="H49" s="38">
        <f>H50</f>
        <v>73040</v>
      </c>
      <c r="L49" s="11" t="s">
        <v>91</v>
      </c>
    </row>
    <row r="50" spans="1:8" ht="120">
      <c r="A50" s="3" t="s">
        <v>145</v>
      </c>
      <c r="B50" s="32" t="s">
        <v>45</v>
      </c>
      <c r="C50" s="29" t="s">
        <v>102</v>
      </c>
      <c r="D50" s="29" t="s">
        <v>50</v>
      </c>
      <c r="E50" s="29"/>
      <c r="F50" s="38">
        <f>F51</f>
        <v>73040</v>
      </c>
      <c r="G50" s="38">
        <f t="shared" si="4"/>
        <v>73040</v>
      </c>
      <c r="H50" s="38">
        <f t="shared" si="4"/>
        <v>73040</v>
      </c>
    </row>
    <row r="51" spans="1:8" ht="45">
      <c r="A51" s="3" t="s">
        <v>146</v>
      </c>
      <c r="B51" s="32" t="s">
        <v>49</v>
      </c>
      <c r="C51" s="29" t="s">
        <v>102</v>
      </c>
      <c r="D51" s="29" t="s">
        <v>52</v>
      </c>
      <c r="E51" s="29"/>
      <c r="F51" s="38">
        <f>F52</f>
        <v>73040</v>
      </c>
      <c r="G51" s="38">
        <f t="shared" si="4"/>
        <v>73040</v>
      </c>
      <c r="H51" s="38">
        <f t="shared" si="4"/>
        <v>73040</v>
      </c>
    </row>
    <row r="52" spans="1:8" ht="60">
      <c r="A52" s="3" t="s">
        <v>147</v>
      </c>
      <c r="B52" s="32" t="s">
        <v>51</v>
      </c>
      <c r="C52" s="29" t="s">
        <v>102</v>
      </c>
      <c r="D52" s="29" t="s">
        <v>52</v>
      </c>
      <c r="E52" s="29" t="s">
        <v>38</v>
      </c>
      <c r="F52" s="38">
        <f>F53</f>
        <v>73040</v>
      </c>
      <c r="G52" s="38">
        <f t="shared" si="4"/>
        <v>73040</v>
      </c>
      <c r="H52" s="38">
        <f t="shared" si="4"/>
        <v>73040</v>
      </c>
    </row>
    <row r="53" spans="1:8" ht="60">
      <c r="A53" s="3" t="s">
        <v>148</v>
      </c>
      <c r="B53" s="33" t="s">
        <v>24</v>
      </c>
      <c r="C53" s="29" t="s">
        <v>102</v>
      </c>
      <c r="D53" s="29" t="s">
        <v>52</v>
      </c>
      <c r="E53" s="29" t="s">
        <v>25</v>
      </c>
      <c r="F53" s="38">
        <v>73040</v>
      </c>
      <c r="G53" s="38">
        <v>73040</v>
      </c>
      <c r="H53" s="38">
        <v>73040</v>
      </c>
    </row>
    <row r="54" spans="1:8" ht="60">
      <c r="A54" s="3" t="s">
        <v>149</v>
      </c>
      <c r="B54" s="32" t="s">
        <v>103</v>
      </c>
      <c r="C54" s="51" t="s">
        <v>11</v>
      </c>
      <c r="D54" s="29"/>
      <c r="E54" s="29"/>
      <c r="F54" s="38">
        <f>F55</f>
        <v>1288660</v>
      </c>
      <c r="G54" s="38">
        <f>G55</f>
        <v>1259660</v>
      </c>
      <c r="H54" s="38">
        <f>H55</f>
        <v>1088660</v>
      </c>
    </row>
    <row r="55" spans="1:8" ht="45">
      <c r="A55" s="3" t="s">
        <v>150</v>
      </c>
      <c r="B55" s="32" t="s">
        <v>104</v>
      </c>
      <c r="C55" s="29" t="s">
        <v>12</v>
      </c>
      <c r="D55" s="29"/>
      <c r="E55" s="29"/>
      <c r="F55" s="38">
        <f>F56</f>
        <v>1288660</v>
      </c>
      <c r="G55" s="38">
        <f aca="true" t="shared" si="5" ref="G55:H59">G56</f>
        <v>1259660</v>
      </c>
      <c r="H55" s="38">
        <f t="shared" si="5"/>
        <v>1088660</v>
      </c>
    </row>
    <row r="56" spans="1:8" ht="45">
      <c r="A56" s="3" t="s">
        <v>151</v>
      </c>
      <c r="B56" s="32" t="s">
        <v>21</v>
      </c>
      <c r="C56" s="29" t="s">
        <v>92</v>
      </c>
      <c r="D56" s="29"/>
      <c r="E56" s="29"/>
      <c r="F56" s="38">
        <f>F57</f>
        <v>1288660</v>
      </c>
      <c r="G56" s="38">
        <f t="shared" si="5"/>
        <v>1259660</v>
      </c>
      <c r="H56" s="38">
        <f t="shared" si="5"/>
        <v>1088660</v>
      </c>
    </row>
    <row r="57" spans="1:8" ht="60">
      <c r="A57" s="3" t="s">
        <v>152</v>
      </c>
      <c r="B57" s="32" t="s">
        <v>84</v>
      </c>
      <c r="C57" s="29" t="s">
        <v>92</v>
      </c>
      <c r="D57" s="29" t="s">
        <v>85</v>
      </c>
      <c r="E57" s="29"/>
      <c r="F57" s="38">
        <f>F58</f>
        <v>1288660</v>
      </c>
      <c r="G57" s="38">
        <f t="shared" si="5"/>
        <v>1259660</v>
      </c>
      <c r="H57" s="38">
        <f t="shared" si="5"/>
        <v>1088660</v>
      </c>
    </row>
    <row r="58" spans="1:8" ht="30">
      <c r="A58" s="3" t="s">
        <v>153</v>
      </c>
      <c r="B58" s="32" t="s">
        <v>55</v>
      </c>
      <c r="C58" s="29" t="s">
        <v>92</v>
      </c>
      <c r="D58" s="29" t="s">
        <v>56</v>
      </c>
      <c r="E58" s="29"/>
      <c r="F58" s="38">
        <f>F59</f>
        <v>1288660</v>
      </c>
      <c r="G58" s="38">
        <f t="shared" si="5"/>
        <v>1259660</v>
      </c>
      <c r="H58" s="38">
        <f t="shared" si="5"/>
        <v>1088660</v>
      </c>
    </row>
    <row r="59" spans="1:8" ht="15">
      <c r="A59" s="3" t="s">
        <v>154</v>
      </c>
      <c r="B59" s="31" t="s">
        <v>35</v>
      </c>
      <c r="C59" s="29" t="s">
        <v>92</v>
      </c>
      <c r="D59" s="29" t="s">
        <v>56</v>
      </c>
      <c r="E59" s="29" t="s">
        <v>57</v>
      </c>
      <c r="F59" s="38">
        <f>F60</f>
        <v>1288660</v>
      </c>
      <c r="G59" s="38">
        <f t="shared" si="5"/>
        <v>1259660</v>
      </c>
      <c r="H59" s="38">
        <f t="shared" si="5"/>
        <v>1088660</v>
      </c>
    </row>
    <row r="60" spans="1:8" ht="15">
      <c r="A60" s="3" t="s">
        <v>155</v>
      </c>
      <c r="B60" s="31" t="s">
        <v>30</v>
      </c>
      <c r="C60" s="29" t="s">
        <v>92</v>
      </c>
      <c r="D60" s="29" t="s">
        <v>56</v>
      </c>
      <c r="E60" s="29" t="s">
        <v>58</v>
      </c>
      <c r="F60" s="38">
        <v>1288660</v>
      </c>
      <c r="G60" s="38">
        <v>1259660</v>
      </c>
      <c r="H60" s="38">
        <v>1088660</v>
      </c>
    </row>
    <row r="61" spans="1:8" ht="45">
      <c r="A61" s="3" t="s">
        <v>156</v>
      </c>
      <c r="B61" s="32" t="s">
        <v>82</v>
      </c>
      <c r="C61" s="52" t="s">
        <v>116</v>
      </c>
      <c r="D61" s="39"/>
      <c r="E61" s="39"/>
      <c r="F61" s="40">
        <f>F62</f>
        <v>2191148</v>
      </c>
      <c r="G61" s="40">
        <f>G62</f>
        <v>2070706</v>
      </c>
      <c r="H61" s="40">
        <f>H62</f>
        <v>2218116</v>
      </c>
    </row>
    <row r="62" spans="1:11" ht="45">
      <c r="A62" s="3" t="s">
        <v>157</v>
      </c>
      <c r="B62" s="32" t="s">
        <v>81</v>
      </c>
      <c r="C62" s="29" t="s">
        <v>114</v>
      </c>
      <c r="D62" s="29" t="s">
        <v>43</v>
      </c>
      <c r="E62" s="39"/>
      <c r="F62" s="40">
        <f>F63+F69+F77+F81+F86+F91</f>
        <v>2191148</v>
      </c>
      <c r="G62" s="40">
        <f>G63+G69+G77+G81+G86+G91</f>
        <v>2070706</v>
      </c>
      <c r="H62" s="40">
        <f>H63+H69+H77+H81+H86+H91</f>
        <v>2218116</v>
      </c>
      <c r="K62" s="11" t="s">
        <v>91</v>
      </c>
    </row>
    <row r="63" spans="1:8" ht="120">
      <c r="A63" s="3" t="s">
        <v>158</v>
      </c>
      <c r="B63" s="32" t="s">
        <v>45</v>
      </c>
      <c r="C63" s="29" t="s">
        <v>118</v>
      </c>
      <c r="D63" s="29" t="s">
        <v>46</v>
      </c>
      <c r="E63" s="39"/>
      <c r="F63" s="40">
        <f>F64</f>
        <v>468700</v>
      </c>
      <c r="G63" s="40">
        <f aca="true" t="shared" si="6" ref="G63:H65">G64</f>
        <v>492100</v>
      </c>
      <c r="H63" s="40">
        <f t="shared" si="6"/>
        <v>516740</v>
      </c>
    </row>
    <row r="64" spans="1:8" ht="45">
      <c r="A64" s="3" t="s">
        <v>159</v>
      </c>
      <c r="B64" s="32" t="s">
        <v>47</v>
      </c>
      <c r="C64" s="29" t="s">
        <v>118</v>
      </c>
      <c r="D64" s="29" t="s">
        <v>48</v>
      </c>
      <c r="E64" s="39"/>
      <c r="F64" s="40">
        <f>F65</f>
        <v>468700</v>
      </c>
      <c r="G64" s="40">
        <f t="shared" si="6"/>
        <v>492100</v>
      </c>
      <c r="H64" s="40">
        <f t="shared" si="6"/>
        <v>516740</v>
      </c>
    </row>
    <row r="65" spans="1:8" ht="30">
      <c r="A65" s="3" t="s">
        <v>160</v>
      </c>
      <c r="B65" s="49" t="s">
        <v>44</v>
      </c>
      <c r="C65" s="29" t="s">
        <v>118</v>
      </c>
      <c r="D65" s="29" t="s">
        <v>48</v>
      </c>
      <c r="E65" s="39" t="s">
        <v>71</v>
      </c>
      <c r="F65" s="40">
        <f>F66</f>
        <v>468700</v>
      </c>
      <c r="G65" s="40">
        <f t="shared" si="6"/>
        <v>492100</v>
      </c>
      <c r="H65" s="40">
        <f t="shared" si="6"/>
        <v>516740</v>
      </c>
    </row>
    <row r="66" spans="1:8" ht="60">
      <c r="A66" s="3" t="s">
        <v>161</v>
      </c>
      <c r="B66" s="41" t="s">
        <v>39</v>
      </c>
      <c r="C66" s="29" t="s">
        <v>118</v>
      </c>
      <c r="D66" s="29" t="s">
        <v>48</v>
      </c>
      <c r="E66" s="39" t="s">
        <v>72</v>
      </c>
      <c r="F66" s="40">
        <v>468700</v>
      </c>
      <c r="G66" s="40">
        <v>492100</v>
      </c>
      <c r="H66" s="40">
        <v>516740</v>
      </c>
    </row>
    <row r="67" spans="1:8" ht="120">
      <c r="A67" s="3" t="s">
        <v>162</v>
      </c>
      <c r="B67" s="32" t="s">
        <v>45</v>
      </c>
      <c r="C67" s="29" t="s">
        <v>116</v>
      </c>
      <c r="D67" s="29" t="s">
        <v>46</v>
      </c>
      <c r="E67" s="39"/>
      <c r="F67" s="40">
        <f>F68</f>
        <v>468700</v>
      </c>
      <c r="G67" s="40">
        <f>G68</f>
        <v>492100</v>
      </c>
      <c r="H67" s="40">
        <f>H68</f>
        <v>516740</v>
      </c>
    </row>
    <row r="68" spans="1:8" ht="45">
      <c r="A68" s="3" t="s">
        <v>163</v>
      </c>
      <c r="B68" s="32" t="s">
        <v>47</v>
      </c>
      <c r="C68" s="29" t="s">
        <v>114</v>
      </c>
      <c r="D68" s="29" t="s">
        <v>48</v>
      </c>
      <c r="E68" s="39"/>
      <c r="F68" s="40">
        <v>468700</v>
      </c>
      <c r="G68" s="40">
        <v>492100</v>
      </c>
      <c r="H68" s="40">
        <v>516740</v>
      </c>
    </row>
    <row r="69" spans="1:8" ht="30">
      <c r="A69" s="3" t="s">
        <v>164</v>
      </c>
      <c r="B69" s="49" t="s">
        <v>44</v>
      </c>
      <c r="C69" s="29" t="s">
        <v>118</v>
      </c>
      <c r="D69" s="29"/>
      <c r="E69" s="39" t="s">
        <v>71</v>
      </c>
      <c r="F69" s="40">
        <f>F70+F71+F73</f>
        <v>1580433</v>
      </c>
      <c r="G69" s="40">
        <f>G70+G71+G73</f>
        <v>1436489</v>
      </c>
      <c r="H69" s="40">
        <f>H70+H71+H73</f>
        <v>1559259</v>
      </c>
    </row>
    <row r="70" spans="1:8" ht="90">
      <c r="A70" s="3" t="s">
        <v>165</v>
      </c>
      <c r="B70" s="41" t="s">
        <v>40</v>
      </c>
      <c r="C70" s="29" t="s">
        <v>118</v>
      </c>
      <c r="D70" s="29" t="s">
        <v>48</v>
      </c>
      <c r="E70" s="39" t="s">
        <v>59</v>
      </c>
      <c r="F70" s="40">
        <v>1056809</v>
      </c>
      <c r="G70" s="40">
        <v>1109646</v>
      </c>
      <c r="H70" s="40">
        <v>1165128</v>
      </c>
    </row>
    <row r="71" spans="1:8" ht="38.25">
      <c r="A71" s="3" t="s">
        <v>166</v>
      </c>
      <c r="B71" s="6" t="s">
        <v>49</v>
      </c>
      <c r="C71" s="29" t="s">
        <v>118</v>
      </c>
      <c r="D71" s="29" t="s">
        <v>50</v>
      </c>
      <c r="E71" s="39"/>
      <c r="F71" s="40">
        <f>F72</f>
        <v>513882</v>
      </c>
      <c r="G71" s="40">
        <f>G72</f>
        <v>317101</v>
      </c>
      <c r="H71" s="40">
        <f>H72</f>
        <v>384389</v>
      </c>
    </row>
    <row r="72" spans="1:9" ht="38.25">
      <c r="A72" s="3" t="s">
        <v>167</v>
      </c>
      <c r="B72" s="6" t="s">
        <v>51</v>
      </c>
      <c r="C72" s="29" t="s">
        <v>118</v>
      </c>
      <c r="D72" s="29" t="s">
        <v>52</v>
      </c>
      <c r="E72" s="39"/>
      <c r="F72" s="40">
        <v>513882</v>
      </c>
      <c r="G72" s="40">
        <v>317101</v>
      </c>
      <c r="H72" s="40">
        <v>384389</v>
      </c>
      <c r="I72" s="45"/>
    </row>
    <row r="73" spans="1:8" ht="15">
      <c r="A73" s="3" t="s">
        <v>168</v>
      </c>
      <c r="B73" s="6" t="s">
        <v>5</v>
      </c>
      <c r="C73" s="29" t="s">
        <v>116</v>
      </c>
      <c r="D73" s="29" t="s">
        <v>6</v>
      </c>
      <c r="E73" s="39"/>
      <c r="F73" s="40">
        <f aca="true" t="shared" si="7" ref="F73:H75">F74</f>
        <v>9742</v>
      </c>
      <c r="G73" s="40">
        <f t="shared" si="7"/>
        <v>9742</v>
      </c>
      <c r="H73" s="40">
        <f t="shared" si="7"/>
        <v>9742</v>
      </c>
    </row>
    <row r="74" spans="1:8" ht="15">
      <c r="A74" s="3" t="s">
        <v>169</v>
      </c>
      <c r="B74" s="6" t="s">
        <v>18</v>
      </c>
      <c r="C74" s="29" t="s">
        <v>114</v>
      </c>
      <c r="D74" s="29" t="s">
        <v>17</v>
      </c>
      <c r="E74" s="39"/>
      <c r="F74" s="40">
        <f t="shared" si="7"/>
        <v>9742</v>
      </c>
      <c r="G74" s="40">
        <f t="shared" si="7"/>
        <v>9742</v>
      </c>
      <c r="H74" s="40">
        <f t="shared" si="7"/>
        <v>9742</v>
      </c>
    </row>
    <row r="75" spans="1:8" ht="15">
      <c r="A75" s="3" t="s">
        <v>170</v>
      </c>
      <c r="B75" s="41" t="s">
        <v>70</v>
      </c>
      <c r="C75" s="29" t="s">
        <v>118</v>
      </c>
      <c r="D75" s="29" t="s">
        <v>17</v>
      </c>
      <c r="E75" s="39" t="s">
        <v>71</v>
      </c>
      <c r="F75" s="40">
        <f t="shared" si="7"/>
        <v>9742</v>
      </c>
      <c r="G75" s="40">
        <f t="shared" si="7"/>
        <v>9742</v>
      </c>
      <c r="H75" s="40">
        <f t="shared" si="7"/>
        <v>9742</v>
      </c>
    </row>
    <row r="76" spans="1:10" ht="90">
      <c r="A76" s="3" t="s">
        <v>171</v>
      </c>
      <c r="B76" s="31" t="s">
        <v>40</v>
      </c>
      <c r="C76" s="29" t="s">
        <v>118</v>
      </c>
      <c r="D76" s="29" t="s">
        <v>17</v>
      </c>
      <c r="E76" s="39" t="s">
        <v>59</v>
      </c>
      <c r="F76" s="40">
        <v>9742</v>
      </c>
      <c r="G76" s="40">
        <v>9742</v>
      </c>
      <c r="H76" s="40">
        <v>9742</v>
      </c>
      <c r="J76" s="11" t="s">
        <v>91</v>
      </c>
    </row>
    <row r="77" spans="1:8" ht="15">
      <c r="A77" s="3" t="s">
        <v>172</v>
      </c>
      <c r="B77" s="6" t="s">
        <v>5</v>
      </c>
      <c r="C77" s="29" t="s">
        <v>116</v>
      </c>
      <c r="D77" s="29" t="s">
        <v>6</v>
      </c>
      <c r="E77" s="39"/>
      <c r="F77" s="40">
        <f aca="true" t="shared" si="8" ref="F77:H79">F78</f>
        <v>77878</v>
      </c>
      <c r="G77" s="40">
        <f t="shared" si="8"/>
        <v>77878</v>
      </c>
      <c r="H77" s="40">
        <f t="shared" si="8"/>
        <v>77878</v>
      </c>
    </row>
    <row r="78" spans="1:8" ht="15">
      <c r="A78" s="3" t="s">
        <v>173</v>
      </c>
      <c r="B78" s="6" t="s">
        <v>18</v>
      </c>
      <c r="C78" s="29" t="s">
        <v>114</v>
      </c>
      <c r="D78" s="29" t="s">
        <v>17</v>
      </c>
      <c r="E78" s="39"/>
      <c r="F78" s="40">
        <f t="shared" si="8"/>
        <v>77878</v>
      </c>
      <c r="G78" s="40">
        <f t="shared" si="8"/>
        <v>77878</v>
      </c>
      <c r="H78" s="40">
        <f t="shared" si="8"/>
        <v>77878</v>
      </c>
    </row>
    <row r="79" spans="1:8" ht="15">
      <c r="A79" s="3" t="s">
        <v>174</v>
      </c>
      <c r="B79" s="41" t="s">
        <v>70</v>
      </c>
      <c r="C79" s="29" t="s">
        <v>118</v>
      </c>
      <c r="D79" s="29" t="s">
        <v>17</v>
      </c>
      <c r="E79" s="39" t="s">
        <v>71</v>
      </c>
      <c r="F79" s="40">
        <f t="shared" si="8"/>
        <v>77878</v>
      </c>
      <c r="G79" s="40">
        <f t="shared" si="8"/>
        <v>77878</v>
      </c>
      <c r="H79" s="40">
        <f t="shared" si="8"/>
        <v>77878</v>
      </c>
    </row>
    <row r="80" spans="1:11" ht="90">
      <c r="A80" s="3" t="s">
        <v>175</v>
      </c>
      <c r="B80" s="31" t="s">
        <v>40</v>
      </c>
      <c r="C80" s="29" t="s">
        <v>118</v>
      </c>
      <c r="D80" s="29" t="s">
        <v>17</v>
      </c>
      <c r="E80" s="39" t="s">
        <v>78</v>
      </c>
      <c r="F80" s="40">
        <v>77878</v>
      </c>
      <c r="G80" s="40">
        <v>77878</v>
      </c>
      <c r="H80" s="40">
        <v>77878</v>
      </c>
      <c r="K80" s="11" t="s">
        <v>91</v>
      </c>
    </row>
    <row r="81" spans="1:8" ht="30">
      <c r="A81" s="3" t="s">
        <v>176</v>
      </c>
      <c r="B81" s="32" t="s">
        <v>83</v>
      </c>
      <c r="C81" s="29" t="s">
        <v>116</v>
      </c>
      <c r="D81" s="29"/>
      <c r="E81" s="39"/>
      <c r="F81" s="40">
        <f>F82</f>
        <v>10000</v>
      </c>
      <c r="G81" s="40">
        <f aca="true" t="shared" si="9" ref="G81:H84">G82</f>
        <v>10000</v>
      </c>
      <c r="H81" s="40">
        <f t="shared" si="9"/>
        <v>10000</v>
      </c>
    </row>
    <row r="82" spans="1:8" ht="15">
      <c r="A82" s="3" t="s">
        <v>177</v>
      </c>
      <c r="B82" s="53" t="s">
        <v>53</v>
      </c>
      <c r="C82" s="29" t="s">
        <v>114</v>
      </c>
      <c r="D82" s="29" t="s">
        <v>54</v>
      </c>
      <c r="E82" s="39"/>
      <c r="F82" s="40">
        <f>F83</f>
        <v>10000</v>
      </c>
      <c r="G82" s="40">
        <f t="shared" si="9"/>
        <v>10000</v>
      </c>
      <c r="H82" s="40">
        <f t="shared" si="9"/>
        <v>10000</v>
      </c>
    </row>
    <row r="83" spans="1:8" ht="15">
      <c r="A83" s="3" t="s">
        <v>178</v>
      </c>
      <c r="B83" s="34" t="s">
        <v>0</v>
      </c>
      <c r="C83" s="29" t="s">
        <v>117</v>
      </c>
      <c r="D83" s="29" t="s">
        <v>16</v>
      </c>
      <c r="E83" s="39"/>
      <c r="F83" s="40">
        <f>F84</f>
        <v>10000</v>
      </c>
      <c r="G83" s="40">
        <f t="shared" si="9"/>
        <v>10000</v>
      </c>
      <c r="H83" s="40">
        <f t="shared" si="9"/>
        <v>10000</v>
      </c>
    </row>
    <row r="84" spans="1:8" ht="30">
      <c r="A84" s="3" t="s">
        <v>179</v>
      </c>
      <c r="B84" s="49" t="s">
        <v>44</v>
      </c>
      <c r="C84" s="29" t="s">
        <v>117</v>
      </c>
      <c r="D84" s="29" t="s">
        <v>16</v>
      </c>
      <c r="E84" s="39" t="s">
        <v>71</v>
      </c>
      <c r="F84" s="40">
        <f>F85</f>
        <v>10000</v>
      </c>
      <c r="G84" s="40">
        <f t="shared" si="9"/>
        <v>10000</v>
      </c>
      <c r="H84" s="40">
        <f t="shared" si="9"/>
        <v>10000</v>
      </c>
    </row>
    <row r="85" spans="1:8" ht="15">
      <c r="A85" s="3" t="s">
        <v>180</v>
      </c>
      <c r="B85" s="41" t="s">
        <v>87</v>
      </c>
      <c r="C85" s="29" t="s">
        <v>117</v>
      </c>
      <c r="D85" s="29" t="s">
        <v>16</v>
      </c>
      <c r="E85" s="39" t="s">
        <v>33</v>
      </c>
      <c r="F85" s="40">
        <v>10000</v>
      </c>
      <c r="G85" s="40">
        <v>10000</v>
      </c>
      <c r="H85" s="40">
        <v>10000</v>
      </c>
    </row>
    <row r="86" spans="1:11" ht="120">
      <c r="A86" s="3" t="s">
        <v>181</v>
      </c>
      <c r="B86" s="32" t="s">
        <v>7</v>
      </c>
      <c r="C86" s="29" t="s">
        <v>114</v>
      </c>
      <c r="D86" s="29"/>
      <c r="E86" s="39"/>
      <c r="F86" s="40">
        <f>F87+F89</f>
        <v>52437</v>
      </c>
      <c r="G86" s="40">
        <f>G87+G89</f>
        <v>52539</v>
      </c>
      <c r="H86" s="40">
        <f>H87+H89</f>
        <v>52539</v>
      </c>
      <c r="K86" s="11" t="s">
        <v>91</v>
      </c>
    </row>
    <row r="87" spans="1:8" ht="120">
      <c r="A87" s="3" t="s">
        <v>182</v>
      </c>
      <c r="B87" s="32" t="s">
        <v>45</v>
      </c>
      <c r="C87" s="29" t="s">
        <v>115</v>
      </c>
      <c r="D87" s="29" t="s">
        <v>46</v>
      </c>
      <c r="E87" s="42">
        <f>E88</f>
        <v>0</v>
      </c>
      <c r="F87" s="42">
        <f>F88</f>
        <v>35600</v>
      </c>
      <c r="G87" s="42">
        <f>G88</f>
        <v>37380</v>
      </c>
      <c r="H87" s="42">
        <f>H88</f>
        <v>39250</v>
      </c>
    </row>
    <row r="88" spans="1:8" ht="45">
      <c r="A88" s="3" t="s">
        <v>183</v>
      </c>
      <c r="B88" s="32" t="s">
        <v>47</v>
      </c>
      <c r="C88" s="29" t="s">
        <v>115</v>
      </c>
      <c r="D88" s="29" t="s">
        <v>48</v>
      </c>
      <c r="E88" s="42"/>
      <c r="F88" s="42">
        <v>35600</v>
      </c>
      <c r="G88" s="42">
        <v>37380</v>
      </c>
      <c r="H88" s="42">
        <v>39250</v>
      </c>
    </row>
    <row r="89" spans="1:8" ht="45">
      <c r="A89" s="3" t="s">
        <v>184</v>
      </c>
      <c r="B89" s="32" t="s">
        <v>49</v>
      </c>
      <c r="C89" s="29" t="s">
        <v>115</v>
      </c>
      <c r="D89" s="29" t="s">
        <v>50</v>
      </c>
      <c r="E89" s="46">
        <v>203</v>
      </c>
      <c r="F89" s="42">
        <f>F90</f>
        <v>16837</v>
      </c>
      <c r="G89" s="42">
        <f>G90</f>
        <v>15159</v>
      </c>
      <c r="H89" s="42">
        <f>H90</f>
        <v>13289</v>
      </c>
    </row>
    <row r="90" spans="1:12" ht="60">
      <c r="A90" s="3" t="s">
        <v>185</v>
      </c>
      <c r="B90" s="32" t="s">
        <v>51</v>
      </c>
      <c r="C90" s="29" t="s">
        <v>115</v>
      </c>
      <c r="D90" s="29" t="s">
        <v>52</v>
      </c>
      <c r="E90" s="47">
        <v>203</v>
      </c>
      <c r="F90" s="42">
        <v>16837</v>
      </c>
      <c r="G90" s="42">
        <v>15159</v>
      </c>
      <c r="H90" s="42">
        <v>13289</v>
      </c>
      <c r="L90" s="11" t="s">
        <v>91</v>
      </c>
    </row>
    <row r="91" spans="1:8" ht="120">
      <c r="A91" s="3" t="s">
        <v>186</v>
      </c>
      <c r="B91" s="43" t="s">
        <v>8</v>
      </c>
      <c r="C91" s="29" t="s">
        <v>113</v>
      </c>
      <c r="D91" s="29"/>
      <c r="E91" s="39"/>
      <c r="F91" s="40">
        <f>F92</f>
        <v>1700</v>
      </c>
      <c r="G91" s="40">
        <f aca="true" t="shared" si="10" ref="G91:H94">G92</f>
        <v>1700</v>
      </c>
      <c r="H91" s="40">
        <f t="shared" si="10"/>
        <v>1700</v>
      </c>
    </row>
    <row r="92" spans="1:8" ht="38.25">
      <c r="A92" s="3" t="s">
        <v>187</v>
      </c>
      <c r="B92" s="6" t="s">
        <v>49</v>
      </c>
      <c r="C92" s="29" t="s">
        <v>113</v>
      </c>
      <c r="D92" s="29" t="s">
        <v>50</v>
      </c>
      <c r="E92" s="39"/>
      <c r="F92" s="40">
        <f>F93</f>
        <v>1700</v>
      </c>
      <c r="G92" s="40">
        <f t="shared" si="10"/>
        <v>1700</v>
      </c>
      <c r="H92" s="40">
        <f t="shared" si="10"/>
        <v>1700</v>
      </c>
    </row>
    <row r="93" spans="1:8" ht="38.25">
      <c r="A93" s="3" t="s">
        <v>188</v>
      </c>
      <c r="B93" s="6" t="s">
        <v>51</v>
      </c>
      <c r="C93" s="29" t="s">
        <v>113</v>
      </c>
      <c r="D93" s="29" t="s">
        <v>52</v>
      </c>
      <c r="E93" s="39"/>
      <c r="F93" s="40">
        <f>F94</f>
        <v>1700</v>
      </c>
      <c r="G93" s="40">
        <f t="shared" si="10"/>
        <v>1700</v>
      </c>
      <c r="H93" s="40">
        <f t="shared" si="10"/>
        <v>1700</v>
      </c>
    </row>
    <row r="94" spans="1:8" ht="30">
      <c r="A94" s="3" t="s">
        <v>189</v>
      </c>
      <c r="B94" s="41" t="s">
        <v>44</v>
      </c>
      <c r="C94" s="29" t="s">
        <v>113</v>
      </c>
      <c r="D94" s="29" t="s">
        <v>52</v>
      </c>
      <c r="E94" s="39" t="s">
        <v>71</v>
      </c>
      <c r="F94" s="40">
        <f>F95</f>
        <v>1700</v>
      </c>
      <c r="G94" s="40">
        <f t="shared" si="10"/>
        <v>1700</v>
      </c>
      <c r="H94" s="40">
        <f t="shared" si="10"/>
        <v>1700</v>
      </c>
    </row>
    <row r="95" spans="1:8" ht="30">
      <c r="A95" s="3" t="s">
        <v>190</v>
      </c>
      <c r="B95" s="41" t="s">
        <v>29</v>
      </c>
      <c r="C95" s="29" t="s">
        <v>113</v>
      </c>
      <c r="D95" s="29" t="s">
        <v>52</v>
      </c>
      <c r="E95" s="39" t="s">
        <v>34</v>
      </c>
      <c r="F95" s="40">
        <v>1700</v>
      </c>
      <c r="G95" s="40">
        <v>1700</v>
      </c>
      <c r="H95" s="40">
        <v>1700</v>
      </c>
    </row>
    <row r="96" spans="1:8" ht="15">
      <c r="A96" s="3" t="s">
        <v>191</v>
      </c>
      <c r="B96" s="54" t="s">
        <v>88</v>
      </c>
      <c r="C96" s="44"/>
      <c r="D96" s="44"/>
      <c r="E96" s="44"/>
      <c r="F96" s="50">
        <f>'[1]прил 6'!G101</f>
        <v>0</v>
      </c>
      <c r="G96" s="50">
        <v>126935</v>
      </c>
      <c r="H96" s="50">
        <v>258257</v>
      </c>
    </row>
    <row r="97" spans="1:8" s="27" customFormat="1" ht="15">
      <c r="A97" s="3" t="s">
        <v>192</v>
      </c>
      <c r="B97" s="41" t="s">
        <v>19</v>
      </c>
      <c r="C97" s="39"/>
      <c r="D97" s="39"/>
      <c r="E97" s="39"/>
      <c r="F97" s="40">
        <f>F12+F54+F61</f>
        <v>5169920</v>
      </c>
      <c r="G97" s="40">
        <f>G12+G54+G61+G96</f>
        <v>5077413</v>
      </c>
      <c r="H97" s="40">
        <f>H12+H54+H61+H96</f>
        <v>5165145</v>
      </c>
    </row>
    <row r="98" spans="1:6" s="27" customFormat="1" ht="12.75">
      <c r="A98" s="24"/>
      <c r="B98" s="28"/>
      <c r="C98" s="25"/>
      <c r="D98" s="25"/>
      <c r="E98" s="25"/>
      <c r="F98" s="26"/>
    </row>
    <row r="99" spans="1:6" s="27" customFormat="1" ht="12.75">
      <c r="A99" s="24"/>
      <c r="B99" s="28"/>
      <c r="C99" s="25"/>
      <c r="D99" s="25"/>
      <c r="E99" s="25"/>
      <c r="F99" s="26"/>
    </row>
    <row r="100" spans="1:6" s="27" customFormat="1" ht="12.75">
      <c r="A100" s="24"/>
      <c r="B100" s="28"/>
      <c r="C100" s="25"/>
      <c r="D100" s="25"/>
      <c r="E100" s="25"/>
      <c r="F100" s="26"/>
    </row>
    <row r="101" spans="1:6" s="27" customFormat="1" ht="12.75">
      <c r="A101" s="24"/>
      <c r="B101" s="28"/>
      <c r="C101" s="25"/>
      <c r="D101" s="25"/>
      <c r="E101" s="25"/>
      <c r="F101" s="26"/>
    </row>
    <row r="102" spans="1:6" s="27" customFormat="1" ht="12.75">
      <c r="A102" s="24"/>
      <c r="B102" s="28"/>
      <c r="C102" s="25"/>
      <c r="D102" s="25"/>
      <c r="E102" s="25"/>
      <c r="F102" s="26"/>
    </row>
    <row r="103" spans="1:6" s="27" customFormat="1" ht="12.75">
      <c r="A103" s="24"/>
      <c r="B103" s="28"/>
      <c r="C103" s="25"/>
      <c r="D103" s="25"/>
      <c r="E103" s="25"/>
      <c r="F103" s="26" t="s">
        <v>91</v>
      </c>
    </row>
    <row r="104" spans="1:6" s="27" customFormat="1" ht="12.75">
      <c r="A104" s="24"/>
      <c r="B104" s="28"/>
      <c r="C104" s="25"/>
      <c r="D104" s="25"/>
      <c r="E104" s="25"/>
      <c r="F104" s="26"/>
    </row>
    <row r="105" spans="1:6" s="27" customFormat="1" ht="12.75">
      <c r="A105" s="24"/>
      <c r="B105" s="28"/>
      <c r="C105" s="25"/>
      <c r="D105" s="25"/>
      <c r="E105" s="25"/>
      <c r="F105" s="26"/>
    </row>
    <row r="106" spans="1:6" s="27" customFormat="1" ht="12.75">
      <c r="A106" s="24"/>
      <c r="B106" s="28" t="s">
        <v>91</v>
      </c>
      <c r="C106" s="25"/>
      <c r="D106" s="25"/>
      <c r="E106" s="25"/>
      <c r="F106" s="26"/>
    </row>
    <row r="107" spans="1:6" s="27" customFormat="1" ht="12.75">
      <c r="A107" s="24"/>
      <c r="B107" s="28"/>
      <c r="C107" s="25"/>
      <c r="D107" s="25"/>
      <c r="E107" s="25"/>
      <c r="F107" s="26"/>
    </row>
    <row r="108" spans="1:6" s="27" customFormat="1" ht="12.75">
      <c r="A108" s="24"/>
      <c r="B108" s="28"/>
      <c r="C108" s="25"/>
      <c r="D108" s="25"/>
      <c r="E108" s="25"/>
      <c r="F108" s="26"/>
    </row>
    <row r="109" spans="1:6" s="27" customFormat="1" ht="12.75">
      <c r="A109" s="24"/>
      <c r="B109" s="28"/>
      <c r="C109" s="25"/>
      <c r="D109" s="25"/>
      <c r="E109" s="25"/>
      <c r="F109" s="26"/>
    </row>
    <row r="110" spans="1:6" s="27" customFormat="1" ht="12.75">
      <c r="A110" s="24"/>
      <c r="B110" s="28"/>
      <c r="C110" s="25"/>
      <c r="D110" s="25"/>
      <c r="E110" s="25"/>
      <c r="F110" s="26"/>
    </row>
    <row r="111" spans="1:6" s="27" customFormat="1" ht="12.75">
      <c r="A111" s="24"/>
      <c r="B111" s="28"/>
      <c r="C111" s="25"/>
      <c r="D111" s="25"/>
      <c r="E111" s="25"/>
      <c r="F111" s="26"/>
    </row>
    <row r="112" spans="1:6" s="27" customFormat="1" ht="12.75">
      <c r="A112" s="24"/>
      <c r="B112" s="28"/>
      <c r="C112" s="25"/>
      <c r="D112" s="25"/>
      <c r="E112" s="25"/>
      <c r="F112" s="26"/>
    </row>
    <row r="113" spans="1:6" s="27" customFormat="1" ht="12.75">
      <c r="A113" s="24"/>
      <c r="B113" s="28"/>
      <c r="C113" s="25"/>
      <c r="D113" s="25"/>
      <c r="E113" s="25"/>
      <c r="F113" s="26"/>
    </row>
    <row r="114" spans="1:6" s="27" customFormat="1" ht="12.75">
      <c r="A114" s="24"/>
      <c r="B114" s="28"/>
      <c r="C114" s="25"/>
      <c r="D114" s="25"/>
      <c r="E114" s="25"/>
      <c r="F114" s="26"/>
    </row>
    <row r="115" spans="1:6" s="27" customFormat="1" ht="12.75">
      <c r="A115" s="24"/>
      <c r="B115" s="28"/>
      <c r="C115" s="25"/>
      <c r="D115" s="25"/>
      <c r="E115" s="25"/>
      <c r="F115" s="26"/>
    </row>
  </sheetData>
  <sheetProtection/>
  <mergeCells count="4">
    <mergeCell ref="A6:H6"/>
    <mergeCell ref="A7:H7"/>
    <mergeCell ref="G1:H1"/>
    <mergeCell ref="B1:C1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юзер</cp:lastModifiedBy>
  <cp:lastPrinted>2014-12-29T02:16:52Z</cp:lastPrinted>
  <dcterms:created xsi:type="dcterms:W3CDTF">2007-10-12T08:23:45Z</dcterms:created>
  <dcterms:modified xsi:type="dcterms:W3CDTF">2014-12-29T02:16:54Z</dcterms:modified>
  <cp:category/>
  <cp:version/>
  <cp:contentType/>
  <cp:contentStatus/>
</cp:coreProperties>
</file>