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3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'Лист1'!$A$1:$O$64</definedName>
  </definedNames>
  <calcPr fullCalcOnLoad="1"/>
</workbook>
</file>

<file path=xl/sharedStrings.xml><?xml version="1.0" encoding="utf-8"?>
<sst xmlns="http://schemas.openxmlformats.org/spreadsheetml/2006/main" count="497" uniqueCount="140">
  <si>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</si>
  <si>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</si>
  <si>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</si>
  <si>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</si>
  <si>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</si>
  <si>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</si>
  <si>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</si>
  <si>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</si>
  <si>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</si>
  <si>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</si>
  <si>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</si>
  <si>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</si>
  <si>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</si>
  <si>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</si>
  <si>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</si>
  <si>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</si>
  <si>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</si>
  <si>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</si>
  <si>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</si>
  <si>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</si>
  <si>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</si>
  <si>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</si>
  <si>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</si>
  <si>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</si>
  <si>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</si>
  <si>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</si>
  <si>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</si>
  <si>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</si>
  <si>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</si>
  <si>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</si>
  <si>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</si>
  <si>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</si>
  <si>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</si>
  <si>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</si>
  <si>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</si>
  <si>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</si>
  <si>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</si>
  <si>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</si>
  <si>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</si>
  <si>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</si>
  <si>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</si>
  <si>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</si>
  <si>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</si>
  <si>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</si>
  <si>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</si>
  <si>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</si>
  <si>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</si>
  <si>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</si>
  <si>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</si>
  <si>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</si>
  <si>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</si>
  <si>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</si>
  <si>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</si>
  <si>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</si>
  <si>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</si>
  <si>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</si>
  <si>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</si>
  <si>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</si>
  <si>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</si>
  <si>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</si>
  <si>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</si>
  <si>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</si>
  <si>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</si>
  <si>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</si>
  <si>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</si>
  <si>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</si>
  <si>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</si>
  <si>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</si>
  <si>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</si>
  <si>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</si>
  <si>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</si>
  <si>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</si>
  <si>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</si>
  <si>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</si>
  <si>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</si>
  <si>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</si>
  <si>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</si>
  <si>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</si>
  <si>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</si>
  <si>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16</t>
  </si>
  <si>
    <t>140</t>
  </si>
  <si>
    <t>Денежные взыскания (штрафы), установленные законами субъектов Российской Федерации за несоблюдение м</t>
  </si>
  <si>
    <t>90</t>
  </si>
  <si>
    <t>050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</si>
  <si>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</si>
  <si>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</si>
  <si>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</si>
  <si>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</si>
  <si>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</si>
  <si>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</si>
  <si>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</si>
  <si>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</si>
  <si>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</si>
  <si>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</si>
  <si>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</si>
  <si>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</si>
  <si>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</si>
  <si>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</si>
  <si>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</si>
  <si>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</si>
  <si>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</si>
  <si>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</si>
  <si>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</si>
  <si>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</si>
  <si>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</si>
  <si>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</si>
  <si>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</si>
  <si>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</si>
  <si>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</si>
  <si>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</si>
  <si>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</si>
  <si>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</si>
  <si>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</si>
  <si>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</si>
  <si>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</si>
  <si>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</si>
  <si>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</si>
  <si>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</si>
  <si>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</si>
  <si>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</si>
  <si>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</si>
  <si>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</si>
  <si>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</si>
  <si>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850</t>
  </si>
  <si>
    <t>Условно утвержденные доходы</t>
  </si>
  <si>
    <t>29</t>
  </si>
  <si>
    <t>7412</t>
  </si>
  <si>
    <t>7508</t>
  </si>
  <si>
    <t>Субсидии бюджетам муниципальных образований края на обеспечение первичных мер пожарной безопасности в рамках подпрограммы “Предупреждение, спасение, помощь населению края в чрезвычайных ситуациях” государственной программы Красноярского края “Защита от чрезвычайных ситуаций природного и технического характера и обеспечение безопасности населения”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</si>
  <si>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 в рамках подпрограммы “Дороги Красноярья” государственной программы Красноярского края “Развитие транспортной системы"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</si>
  <si>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</si>
  <si>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</si>
  <si>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Доходы  бюджета Чухломинского сельсовета на 2018 год и плановый период 2019-2020 годов            
</t>
  </si>
  <si>
    <t>Доходы 
сельского 
бюджета
2018 года</t>
  </si>
  <si>
    <t>Доходы 
сельского
бюджета 
2019 года</t>
  </si>
  <si>
    <t>Доходы 
сельского 
бюджета 
2020 года</t>
  </si>
  <si>
    <t>к  решению бюджета</t>
  </si>
  <si>
    <t>1047</t>
  </si>
  <si>
    <t>Субсидии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</si>
  <si>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от __19.06.2018г.__  № ___13_____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</si>
</sst>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5" fontId="2" fillId="0" borderId="0" xfId="58" applyNumberFormat="1" applyFont="1" applyBorder="1" applyAlignment="1">
      <alignment horizontal="right" vertical="top"/>
    </xf>
    <xf numFmtId="172" fontId="21" fillId="0" borderId="0" xfId="0" applyNumberFormat="1" applyFont="1" applyFill="1" applyBorder="1" applyAlignment="1">
      <alignment vertical="top"/>
    </xf>
    <xf numFmtId="0" fontId="21" fillId="0" borderId="0" xfId="0" applyNumberFormat="1" applyFont="1" applyAlignment="1">
      <alignment vertical="top" wrapText="1"/>
    </xf>
    <xf numFmtId="172" fontId="21" fillId="0" borderId="0" xfId="0" applyNumberFormat="1" applyFont="1" applyFill="1" applyBorder="1" applyAlignment="1">
      <alignment horizontal="left" vertical="top"/>
    </xf>
    <xf numFmtId="172" fontId="21" fillId="0" borderId="0" xfId="0" applyNumberFormat="1" applyFont="1" applyAlignment="1">
      <alignment horizontal="left" vertical="top" wrapText="1"/>
    </xf>
    <xf numFmtId="172" fontId="21" fillId="0" borderId="0" xfId="0" applyNumberFormat="1" applyFont="1" applyAlignment="1" quotePrefix="1">
      <alignment horizontal="left" vertical="top" wrapText="1"/>
    </xf>
    <xf numFmtId="172" fontId="22" fillId="0" borderId="0" xfId="0" applyNumberFormat="1" applyFont="1" applyAlignment="1">
      <alignment horizontal="left" vertical="top" wrapText="1"/>
    </xf>
    <xf numFmtId="172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3" fillId="0" borderId="0" xfId="0" applyFont="1" applyAlignment="1" quotePrefix="1">
      <alignment vertical="top" wrapText="1"/>
    </xf>
    <xf numFmtId="49" fontId="23" fillId="0" borderId="0" xfId="0" applyNumberFormat="1" applyFont="1" applyAlignment="1" quotePrefix="1">
      <alignment vertical="top" wrapText="1"/>
    </xf>
    <xf numFmtId="0" fontId="23" fillId="0" borderId="0" xfId="0" applyNumberFormat="1" applyFont="1" applyAlignment="1" quotePrefix="1">
      <alignment vertical="top" wrapText="1"/>
    </xf>
    <xf numFmtId="172" fontId="23" fillId="0" borderId="0" xfId="0" applyNumberFormat="1" applyFont="1" applyAlignment="1" quotePrefix="1">
      <alignment vertical="top" wrapText="1"/>
    </xf>
    <xf numFmtId="49" fontId="21" fillId="0" borderId="10" xfId="58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49" fontId="21" fillId="0" borderId="10" xfId="58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49" fontId="21" fillId="0" borderId="10" xfId="58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49" fontId="23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 applyProtection="1">
      <alignment horizontal="center" vertical="top"/>
      <protection locked="0"/>
    </xf>
    <xf numFmtId="0" fontId="23" fillId="0" borderId="10" xfId="0" applyNumberFormat="1" applyFont="1" applyBorder="1" applyAlignment="1" applyProtection="1">
      <alignment vertical="top" wrapText="1"/>
      <protection locked="0"/>
    </xf>
    <xf numFmtId="4" fontId="23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0" fontId="21" fillId="0" borderId="10" xfId="0" applyNumberFormat="1" applyFont="1" applyBorder="1" applyAlignment="1" applyProtection="1">
      <alignment vertical="top" wrapText="1"/>
      <protection locked="0"/>
    </xf>
    <xf numFmtId="4" fontId="21" fillId="0" borderId="10" xfId="0" applyNumberFormat="1" applyFont="1" applyBorder="1" applyAlignment="1">
      <alignment horizontal="center" vertical="top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left" vertical="top"/>
    </xf>
    <xf numFmtId="0" fontId="21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justify" vertical="top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4" fontId="23" fillId="0" borderId="10" xfId="0" applyNumberFormat="1" applyFont="1" applyFill="1" applyBorder="1" applyAlignment="1">
      <alignment horizontal="center"/>
    </xf>
    <xf numFmtId="0" fontId="21" fillId="0" borderId="11" xfId="0" applyNumberFormat="1" applyFont="1" applyBorder="1" applyAlignment="1" applyProtection="1">
      <alignment vertical="top" wrapText="1"/>
      <protection locked="0"/>
    </xf>
    <xf numFmtId="4" fontId="21" fillId="0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NumberFormat="1" applyFont="1" applyBorder="1" applyAlignment="1" applyProtection="1">
      <alignment vertical="top" wrapText="1"/>
      <protection locked="0"/>
    </xf>
    <xf numFmtId="0" fontId="23" fillId="0" borderId="10" xfId="0" applyFont="1" applyBorder="1" applyAlignment="1">
      <alignment vertical="top"/>
    </xf>
    <xf numFmtId="0" fontId="21" fillId="0" borderId="0" xfId="0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>
      <alignment vertical="top"/>
    </xf>
    <xf numFmtId="4" fontId="21" fillId="0" borderId="0" xfId="0" applyNumberFormat="1" applyFont="1" applyBorder="1" applyAlignment="1">
      <alignment horizontal="right" vertical="top"/>
    </xf>
    <xf numFmtId="4" fontId="21" fillId="0" borderId="0" xfId="58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SheetLayoutView="100" zoomScalePageLayoutView="0" workbookViewId="0" topLeftCell="A1">
      <selection activeCell="A1" sqref="A1:O64"/>
    </sheetView>
  </sheetViews>
  <sheetFormatPr defaultColWidth="9.00390625" defaultRowHeight="12.75"/>
  <cols>
    <col min="1" max="1" width="3.625" style="3" customWidth="1"/>
    <col min="2" max="2" width="4.25390625" style="4" customWidth="1"/>
    <col min="3" max="3" width="0" style="4" hidden="1" customWidth="1"/>
    <col min="4" max="4" width="3.125" style="4" hidden="1" customWidth="1"/>
    <col min="5" max="5" width="3.375" style="4" customWidth="1"/>
    <col min="6" max="6" width="3.75390625" style="4" customWidth="1"/>
    <col min="7" max="7" width="4.00390625" style="4" customWidth="1"/>
    <col min="8" max="8" width="4.375" style="4" customWidth="1"/>
    <col min="9" max="9" width="4.25390625" style="4" customWidth="1"/>
    <col min="10" max="10" width="4.625" style="4" customWidth="1"/>
    <col min="11" max="11" width="8.875" style="4" customWidth="1"/>
    <col min="12" max="12" width="54.125" style="5" customWidth="1"/>
    <col min="13" max="13" width="19.375" style="6" customWidth="1"/>
    <col min="14" max="14" width="12.125" style="6" customWidth="1"/>
    <col min="15" max="15" width="12.25390625" style="6" customWidth="1"/>
    <col min="16" max="16" width="0" style="2" hidden="1" customWidth="1"/>
    <col min="17" max="16384" width="9.125" style="2" customWidth="1"/>
  </cols>
  <sheetData>
    <row r="1" spans="1:15" s="1" customFormat="1" ht="15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8"/>
      <c r="M1" s="8" t="s">
        <v>41</v>
      </c>
      <c r="N1" s="8"/>
      <c r="O1" s="8"/>
    </row>
    <row r="2" spans="1:15" s="1" customFormat="1" ht="14.2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9"/>
      <c r="M2" s="10" t="s">
        <v>136</v>
      </c>
      <c r="N2" s="10"/>
      <c r="O2" s="10"/>
    </row>
    <row r="3" spans="1:15" s="1" customFormat="1" ht="1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9"/>
      <c r="M3" s="11" t="s">
        <v>74</v>
      </c>
      <c r="N3" s="12"/>
      <c r="O3" s="12"/>
    </row>
    <row r="4" spans="1:15" s="1" customFormat="1" ht="17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9"/>
      <c r="M4" s="13" t="s">
        <v>139</v>
      </c>
      <c r="N4" s="11"/>
      <c r="O4" s="11"/>
    </row>
    <row r="5" spans="1:15" s="1" customFormat="1" ht="9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4"/>
      <c r="N5" s="14"/>
      <c r="O5" s="14"/>
    </row>
    <row r="6" spans="1:15" s="1" customFormat="1" ht="18" customHeight="1">
      <c r="A6" s="15" t="s">
        <v>132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4.2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20"/>
      <c r="O7" s="20"/>
    </row>
    <row r="8" spans="1:15" s="1" customFormat="1" ht="17.25" customHeight="1">
      <c r="A8" s="21" t="s">
        <v>6</v>
      </c>
      <c r="B8" s="22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 t="s">
        <v>5</v>
      </c>
      <c r="M8" s="25" t="s">
        <v>133</v>
      </c>
      <c r="N8" s="25" t="s">
        <v>134</v>
      </c>
      <c r="O8" s="25" t="s">
        <v>135</v>
      </c>
    </row>
    <row r="9" spans="1:15" s="1" customFormat="1" ht="153.75" customHeight="1">
      <c r="A9" s="26"/>
      <c r="B9" s="27" t="s">
        <v>8</v>
      </c>
      <c r="C9" s="28"/>
      <c r="D9" s="28"/>
      <c r="E9" s="27" t="s">
        <v>1</v>
      </c>
      <c r="F9" s="27" t="s">
        <v>2</v>
      </c>
      <c r="G9" s="27" t="s">
        <v>3</v>
      </c>
      <c r="H9" s="27" t="s">
        <v>4</v>
      </c>
      <c r="I9" s="27" t="s">
        <v>9</v>
      </c>
      <c r="J9" s="27" t="s">
        <v>10</v>
      </c>
      <c r="K9" s="27" t="s">
        <v>11</v>
      </c>
      <c r="L9" s="29"/>
      <c r="M9" s="30"/>
      <c r="N9" s="30"/>
      <c r="O9" s="30"/>
    </row>
    <row r="10" spans="1:15" s="1" customFormat="1" ht="12.75" customHeight="1">
      <c r="A10" s="31"/>
      <c r="B10" s="32" t="s">
        <v>12</v>
      </c>
      <c r="C10" s="28"/>
      <c r="D10" s="28"/>
      <c r="E10" s="32" t="s">
        <v>13</v>
      </c>
      <c r="F10" s="32" t="s">
        <v>14</v>
      </c>
      <c r="G10" s="32" t="s">
        <v>15</v>
      </c>
      <c r="H10" s="32" t="s">
        <v>16</v>
      </c>
      <c r="I10" s="32" t="s">
        <v>17</v>
      </c>
      <c r="J10" s="32" t="s">
        <v>18</v>
      </c>
      <c r="K10" s="32" t="s">
        <v>19</v>
      </c>
      <c r="L10" s="32">
        <v>9</v>
      </c>
      <c r="M10" s="32">
        <v>10</v>
      </c>
      <c r="N10" s="32">
        <v>11</v>
      </c>
      <c r="O10" s="32">
        <v>12</v>
      </c>
    </row>
    <row r="11" spans="1:15" ht="13.5" customHeight="1">
      <c r="A11" s="33">
        <v>1</v>
      </c>
      <c r="B11" s="34" t="s">
        <v>20</v>
      </c>
      <c r="C11" s="34" t="s">
        <v>21</v>
      </c>
      <c r="D11" s="34" t="s">
        <v>22</v>
      </c>
      <c r="E11" s="34" t="s">
        <v>12</v>
      </c>
      <c r="F11" s="34" t="s">
        <v>22</v>
      </c>
      <c r="G11" s="34" t="s">
        <v>22</v>
      </c>
      <c r="H11" s="34" t="s">
        <v>20</v>
      </c>
      <c r="I11" s="35" t="s">
        <v>22</v>
      </c>
      <c r="J11" s="34" t="s">
        <v>23</v>
      </c>
      <c r="K11" s="34" t="s">
        <v>20</v>
      </c>
      <c r="L11" s="36" t="s">
        <v>24</v>
      </c>
      <c r="M11" s="37">
        <f>M12+M15+M21+M24+M32+M35+M38+M44</f>
        <v>399350</v>
      </c>
      <c r="N11" s="37">
        <f>N12+N15+N21+N24+N32+N35+N38+N42+N44</f>
        <v>422123</v>
      </c>
      <c r="O11" s="37">
        <f>O12+O15+O21+O24+O32+O35+O38+O42+O44</f>
        <v>429410</v>
      </c>
    </row>
    <row r="12" spans="1:15" ht="14.25" customHeight="1">
      <c r="A12" s="33">
        <v>2</v>
      </c>
      <c r="B12" s="34" t="s">
        <v>25</v>
      </c>
      <c r="C12" s="34" t="s">
        <v>26</v>
      </c>
      <c r="D12" s="34" t="s">
        <v>22</v>
      </c>
      <c r="E12" s="34" t="s">
        <v>12</v>
      </c>
      <c r="F12" s="34" t="s">
        <v>27</v>
      </c>
      <c r="G12" s="34" t="s">
        <v>22</v>
      </c>
      <c r="H12" s="34" t="s">
        <v>20</v>
      </c>
      <c r="I12" s="35" t="s">
        <v>22</v>
      </c>
      <c r="J12" s="34" t="s">
        <v>23</v>
      </c>
      <c r="K12" s="34" t="s">
        <v>20</v>
      </c>
      <c r="L12" s="36" t="s">
        <v>28</v>
      </c>
      <c r="M12" s="37">
        <f>M13</f>
        <v>19400</v>
      </c>
      <c r="N12" s="37">
        <f>N13</f>
        <v>20157</v>
      </c>
      <c r="O12" s="37">
        <f>O13</f>
        <v>20942</v>
      </c>
    </row>
    <row r="13" spans="1:15" ht="14.25" customHeight="1">
      <c r="A13" s="33">
        <v>3</v>
      </c>
      <c r="B13" s="38" t="s">
        <v>25</v>
      </c>
      <c r="C13" s="38" t="s">
        <v>32</v>
      </c>
      <c r="D13" s="38" t="s">
        <v>22</v>
      </c>
      <c r="E13" s="38" t="s">
        <v>12</v>
      </c>
      <c r="F13" s="38" t="s">
        <v>27</v>
      </c>
      <c r="G13" s="38" t="s">
        <v>31</v>
      </c>
      <c r="H13" s="38" t="s">
        <v>20</v>
      </c>
      <c r="I13" s="39" t="s">
        <v>27</v>
      </c>
      <c r="J13" s="38" t="s">
        <v>23</v>
      </c>
      <c r="K13" s="38" t="s">
        <v>29</v>
      </c>
      <c r="L13" s="40" t="s">
        <v>33</v>
      </c>
      <c r="M13" s="41">
        <f>SUM(M14)</f>
        <v>19400</v>
      </c>
      <c r="N13" s="41">
        <f>SUM(N14)</f>
        <v>20157</v>
      </c>
      <c r="O13" s="41">
        <f>SUM(O14)</f>
        <v>20942</v>
      </c>
    </row>
    <row r="14" spans="1:15" ht="54" customHeight="1">
      <c r="A14" s="33">
        <v>4</v>
      </c>
      <c r="B14" s="38" t="s">
        <v>25</v>
      </c>
      <c r="C14" s="38" t="s">
        <v>32</v>
      </c>
      <c r="D14" s="38" t="s">
        <v>22</v>
      </c>
      <c r="E14" s="38" t="s">
        <v>12</v>
      </c>
      <c r="F14" s="38" t="s">
        <v>27</v>
      </c>
      <c r="G14" s="38" t="s">
        <v>31</v>
      </c>
      <c r="H14" s="38" t="s">
        <v>30</v>
      </c>
      <c r="I14" s="39" t="s">
        <v>27</v>
      </c>
      <c r="J14" s="38" t="s">
        <v>23</v>
      </c>
      <c r="K14" s="38" t="s">
        <v>29</v>
      </c>
      <c r="L14" s="40" t="s">
        <v>64</v>
      </c>
      <c r="M14" s="41">
        <v>19400</v>
      </c>
      <c r="N14" s="41">
        <v>20157</v>
      </c>
      <c r="O14" s="41">
        <v>20942</v>
      </c>
    </row>
    <row r="15" spans="1:15" ht="34.5" customHeight="1">
      <c r="A15" s="33">
        <v>8</v>
      </c>
      <c r="B15" s="34" t="s">
        <v>20</v>
      </c>
      <c r="C15" s="34"/>
      <c r="D15" s="34"/>
      <c r="E15" s="34" t="s">
        <v>12</v>
      </c>
      <c r="F15" s="34" t="s">
        <v>34</v>
      </c>
      <c r="G15" s="34" t="s">
        <v>22</v>
      </c>
      <c r="H15" s="34" t="s">
        <v>20</v>
      </c>
      <c r="I15" s="35" t="s">
        <v>22</v>
      </c>
      <c r="J15" s="34" t="s">
        <v>23</v>
      </c>
      <c r="K15" s="34" t="s">
        <v>20</v>
      </c>
      <c r="L15" s="42" t="s">
        <v>86</v>
      </c>
      <c r="M15" s="37">
        <f>M16</f>
        <v>48220</v>
      </c>
      <c r="N15" s="37">
        <f>N16</f>
        <v>53802</v>
      </c>
      <c r="O15" s="37">
        <f>O16</f>
        <v>55118</v>
      </c>
    </row>
    <row r="16" spans="1:15" ht="30.75" customHeight="1">
      <c r="A16" s="43">
        <v>9</v>
      </c>
      <c r="B16" s="38" t="s">
        <v>66</v>
      </c>
      <c r="C16" s="38"/>
      <c r="D16" s="38"/>
      <c r="E16" s="38" t="s">
        <v>12</v>
      </c>
      <c r="F16" s="38" t="s">
        <v>34</v>
      </c>
      <c r="G16" s="38" t="s">
        <v>31</v>
      </c>
      <c r="H16" s="38" t="s">
        <v>20</v>
      </c>
      <c r="I16" s="39" t="s">
        <v>27</v>
      </c>
      <c r="J16" s="38" t="s">
        <v>23</v>
      </c>
      <c r="K16" s="38" t="s">
        <v>29</v>
      </c>
      <c r="L16" s="40" t="s">
        <v>76</v>
      </c>
      <c r="M16" s="41">
        <f>M17+M18+M19+M20</f>
        <v>48220</v>
      </c>
      <c r="N16" s="41">
        <f>N17+N18+N19+N20</f>
        <v>53802</v>
      </c>
      <c r="O16" s="41">
        <f>O17+O18+O19+O20</f>
        <v>55118</v>
      </c>
    </row>
    <row r="17" spans="1:15" ht="90">
      <c r="A17" s="33">
        <v>10</v>
      </c>
      <c r="B17" s="38" t="s">
        <v>66</v>
      </c>
      <c r="C17" s="38"/>
      <c r="D17" s="38"/>
      <c r="E17" s="38" t="s">
        <v>12</v>
      </c>
      <c r="F17" s="38" t="s">
        <v>34</v>
      </c>
      <c r="G17" s="38" t="s">
        <v>31</v>
      </c>
      <c r="H17" s="38" t="s">
        <v>67</v>
      </c>
      <c r="I17" s="39" t="s">
        <v>27</v>
      </c>
      <c r="J17" s="38" t="s">
        <v>23</v>
      </c>
      <c r="K17" s="38" t="s">
        <v>29</v>
      </c>
      <c r="L17" s="44" t="s">
        <v>108</v>
      </c>
      <c r="M17" s="41">
        <v>17916</v>
      </c>
      <c r="N17" s="41">
        <v>19981</v>
      </c>
      <c r="O17" s="41">
        <v>20798</v>
      </c>
    </row>
    <row r="18" spans="1:15" ht="105">
      <c r="A18" s="33">
        <v>11</v>
      </c>
      <c r="B18" s="38" t="s">
        <v>66</v>
      </c>
      <c r="C18" s="38"/>
      <c r="D18" s="38"/>
      <c r="E18" s="38" t="s">
        <v>12</v>
      </c>
      <c r="F18" s="38" t="s">
        <v>34</v>
      </c>
      <c r="G18" s="38" t="s">
        <v>31</v>
      </c>
      <c r="H18" s="38" t="s">
        <v>68</v>
      </c>
      <c r="I18" s="39" t="s">
        <v>27</v>
      </c>
      <c r="J18" s="38" t="s">
        <v>23</v>
      </c>
      <c r="K18" s="38" t="s">
        <v>29</v>
      </c>
      <c r="L18" s="44" t="s">
        <v>109</v>
      </c>
      <c r="M18" s="41">
        <v>141</v>
      </c>
      <c r="N18" s="41">
        <v>144</v>
      </c>
      <c r="O18" s="41">
        <v>144</v>
      </c>
    </row>
    <row r="19" spans="1:15" ht="90">
      <c r="A19" s="33">
        <v>12</v>
      </c>
      <c r="B19" s="38" t="s">
        <v>66</v>
      </c>
      <c r="C19" s="38"/>
      <c r="D19" s="38"/>
      <c r="E19" s="38" t="s">
        <v>12</v>
      </c>
      <c r="F19" s="38" t="s">
        <v>34</v>
      </c>
      <c r="G19" s="38" t="s">
        <v>31</v>
      </c>
      <c r="H19" s="38" t="s">
        <v>69</v>
      </c>
      <c r="I19" s="39" t="s">
        <v>27</v>
      </c>
      <c r="J19" s="38" t="s">
        <v>23</v>
      </c>
      <c r="K19" s="38" t="s">
        <v>29</v>
      </c>
      <c r="L19" s="44" t="s">
        <v>110</v>
      </c>
      <c r="M19" s="41">
        <v>32947</v>
      </c>
      <c r="N19" s="41">
        <v>36439</v>
      </c>
      <c r="O19" s="41">
        <v>37812</v>
      </c>
    </row>
    <row r="20" spans="1:15" ht="54" customHeight="1">
      <c r="A20" s="33">
        <v>13</v>
      </c>
      <c r="B20" s="38" t="s">
        <v>66</v>
      </c>
      <c r="C20" s="38"/>
      <c r="D20" s="38"/>
      <c r="E20" s="38" t="s">
        <v>12</v>
      </c>
      <c r="F20" s="38" t="s">
        <v>34</v>
      </c>
      <c r="G20" s="38" t="s">
        <v>31</v>
      </c>
      <c r="H20" s="38" t="s">
        <v>70</v>
      </c>
      <c r="I20" s="39" t="s">
        <v>27</v>
      </c>
      <c r="J20" s="38" t="s">
        <v>23</v>
      </c>
      <c r="K20" s="38" t="s">
        <v>29</v>
      </c>
      <c r="L20" s="44" t="s">
        <v>111</v>
      </c>
      <c r="M20" s="41">
        <v>-2784</v>
      </c>
      <c r="N20" s="41">
        <v>-2762</v>
      </c>
      <c r="O20" s="41">
        <v>-3636</v>
      </c>
    </row>
    <row r="21" spans="1:15" ht="15" customHeight="1">
      <c r="A21" s="33">
        <v>14</v>
      </c>
      <c r="B21" s="34" t="s">
        <v>25</v>
      </c>
      <c r="C21" s="34"/>
      <c r="D21" s="34"/>
      <c r="E21" s="34" t="s">
        <v>12</v>
      </c>
      <c r="F21" s="34" t="s">
        <v>35</v>
      </c>
      <c r="G21" s="34" t="s">
        <v>22</v>
      </c>
      <c r="H21" s="34" t="s">
        <v>20</v>
      </c>
      <c r="I21" s="35" t="s">
        <v>22</v>
      </c>
      <c r="J21" s="34" t="s">
        <v>23</v>
      </c>
      <c r="K21" s="34" t="s">
        <v>20</v>
      </c>
      <c r="L21" s="45" t="s">
        <v>87</v>
      </c>
      <c r="M21" s="37">
        <f aca="true" t="shared" si="0" ref="M21:O22">M22</f>
        <v>0</v>
      </c>
      <c r="N21" s="37">
        <f t="shared" si="0"/>
        <v>0</v>
      </c>
      <c r="O21" s="37">
        <f t="shared" si="0"/>
        <v>0</v>
      </c>
    </row>
    <row r="22" spans="1:15" ht="15" customHeight="1">
      <c r="A22" s="33">
        <v>15</v>
      </c>
      <c r="B22" s="38" t="s">
        <v>25</v>
      </c>
      <c r="C22" s="38"/>
      <c r="D22" s="38"/>
      <c r="E22" s="38" t="s">
        <v>12</v>
      </c>
      <c r="F22" s="38" t="s">
        <v>35</v>
      </c>
      <c r="G22" s="38" t="s">
        <v>34</v>
      </c>
      <c r="H22" s="38" t="s">
        <v>20</v>
      </c>
      <c r="I22" s="39" t="s">
        <v>22</v>
      </c>
      <c r="J22" s="38" t="s">
        <v>23</v>
      </c>
      <c r="K22" s="38" t="s">
        <v>29</v>
      </c>
      <c r="L22" s="40" t="s">
        <v>61</v>
      </c>
      <c r="M22" s="41">
        <f t="shared" si="0"/>
        <v>0</v>
      </c>
      <c r="N22" s="41">
        <f t="shared" si="0"/>
        <v>0</v>
      </c>
      <c r="O22" s="41">
        <f t="shared" si="0"/>
        <v>0</v>
      </c>
    </row>
    <row r="23" spans="1:15" ht="15" customHeight="1">
      <c r="A23" s="33">
        <v>16</v>
      </c>
      <c r="B23" s="38" t="s">
        <v>25</v>
      </c>
      <c r="C23" s="38"/>
      <c r="D23" s="38"/>
      <c r="E23" s="38" t="s">
        <v>12</v>
      </c>
      <c r="F23" s="38" t="s">
        <v>35</v>
      </c>
      <c r="G23" s="38" t="s">
        <v>34</v>
      </c>
      <c r="H23" s="38" t="s">
        <v>30</v>
      </c>
      <c r="I23" s="39" t="s">
        <v>27</v>
      </c>
      <c r="J23" s="38" t="s">
        <v>23</v>
      </c>
      <c r="K23" s="38" t="s">
        <v>29</v>
      </c>
      <c r="L23" s="40" t="s">
        <v>61</v>
      </c>
      <c r="M23" s="41">
        <v>0</v>
      </c>
      <c r="N23" s="41">
        <v>0</v>
      </c>
      <c r="O23" s="41">
        <v>0</v>
      </c>
    </row>
    <row r="24" spans="1:15" ht="15.75">
      <c r="A24" s="33">
        <v>18</v>
      </c>
      <c r="B24" s="34" t="s">
        <v>25</v>
      </c>
      <c r="C24" s="34"/>
      <c r="D24" s="34"/>
      <c r="E24" s="34" t="s">
        <v>12</v>
      </c>
      <c r="F24" s="34" t="s">
        <v>46</v>
      </c>
      <c r="G24" s="34" t="s">
        <v>22</v>
      </c>
      <c r="H24" s="34" t="s">
        <v>20</v>
      </c>
      <c r="I24" s="35" t="s">
        <v>22</v>
      </c>
      <c r="J24" s="34" t="s">
        <v>23</v>
      </c>
      <c r="K24" s="34" t="s">
        <v>20</v>
      </c>
      <c r="L24" s="36" t="s">
        <v>45</v>
      </c>
      <c r="M24" s="37">
        <f>M25+M27</f>
        <v>135000</v>
      </c>
      <c r="N24" s="37">
        <f>N25+N27</f>
        <v>146664</v>
      </c>
      <c r="O24" s="37">
        <f>O25+O27</f>
        <v>151850</v>
      </c>
    </row>
    <row r="25" spans="1:15" ht="15">
      <c r="A25" s="33">
        <v>19</v>
      </c>
      <c r="B25" s="38" t="s">
        <v>25</v>
      </c>
      <c r="C25" s="38"/>
      <c r="D25" s="38"/>
      <c r="E25" s="38" t="s">
        <v>12</v>
      </c>
      <c r="F25" s="38" t="s">
        <v>47</v>
      </c>
      <c r="G25" s="38" t="s">
        <v>27</v>
      </c>
      <c r="H25" s="38" t="s">
        <v>20</v>
      </c>
      <c r="I25" s="39" t="s">
        <v>22</v>
      </c>
      <c r="J25" s="38" t="s">
        <v>23</v>
      </c>
      <c r="K25" s="38" t="s">
        <v>29</v>
      </c>
      <c r="L25" s="40" t="s">
        <v>63</v>
      </c>
      <c r="M25" s="41">
        <f>M26</f>
        <v>20000</v>
      </c>
      <c r="N25" s="41">
        <f>N26</f>
        <v>20164</v>
      </c>
      <c r="O25" s="41">
        <f>O26</f>
        <v>20950</v>
      </c>
    </row>
    <row r="26" spans="1:15" ht="60">
      <c r="A26" s="33">
        <v>20</v>
      </c>
      <c r="B26" s="38" t="s">
        <v>25</v>
      </c>
      <c r="C26" s="38"/>
      <c r="D26" s="38"/>
      <c r="E26" s="38" t="s">
        <v>12</v>
      </c>
      <c r="F26" s="38" t="s">
        <v>47</v>
      </c>
      <c r="G26" s="38" t="s">
        <v>27</v>
      </c>
      <c r="H26" s="38" t="s">
        <v>55</v>
      </c>
      <c r="I26" s="39" t="s">
        <v>0</v>
      </c>
      <c r="J26" s="38" t="s">
        <v>23</v>
      </c>
      <c r="K26" s="38" t="s">
        <v>29</v>
      </c>
      <c r="L26" s="46" t="s">
        <v>88</v>
      </c>
      <c r="M26" s="41">
        <v>20000</v>
      </c>
      <c r="N26" s="41">
        <v>20164</v>
      </c>
      <c r="O26" s="41">
        <v>20950</v>
      </c>
    </row>
    <row r="27" spans="1:15" ht="15">
      <c r="A27" s="33">
        <v>21</v>
      </c>
      <c r="B27" s="38" t="s">
        <v>25</v>
      </c>
      <c r="C27" s="38"/>
      <c r="D27" s="38"/>
      <c r="E27" s="38" t="s">
        <v>12</v>
      </c>
      <c r="F27" s="38" t="s">
        <v>46</v>
      </c>
      <c r="G27" s="38" t="s">
        <v>46</v>
      </c>
      <c r="H27" s="38" t="s">
        <v>20</v>
      </c>
      <c r="I27" s="39" t="s">
        <v>22</v>
      </c>
      <c r="J27" s="38" t="s">
        <v>23</v>
      </c>
      <c r="K27" s="38" t="s">
        <v>29</v>
      </c>
      <c r="L27" s="40" t="s">
        <v>48</v>
      </c>
      <c r="M27" s="41">
        <f>M28+M30</f>
        <v>115000</v>
      </c>
      <c r="N27" s="41">
        <f>N28+N30</f>
        <v>126500</v>
      </c>
      <c r="O27" s="41">
        <f>O28+O30</f>
        <v>130900</v>
      </c>
    </row>
    <row r="28" spans="1:15" ht="15">
      <c r="A28" s="33">
        <v>22</v>
      </c>
      <c r="B28" s="38" t="s">
        <v>25</v>
      </c>
      <c r="C28" s="38"/>
      <c r="D28" s="38"/>
      <c r="E28" s="38" t="s">
        <v>12</v>
      </c>
      <c r="F28" s="38" t="s">
        <v>46</v>
      </c>
      <c r="G28" s="38" t="s">
        <v>46</v>
      </c>
      <c r="H28" s="38" t="s">
        <v>55</v>
      </c>
      <c r="I28" s="39" t="s">
        <v>22</v>
      </c>
      <c r="J28" s="38" t="s">
        <v>23</v>
      </c>
      <c r="K28" s="38" t="s">
        <v>29</v>
      </c>
      <c r="L28" s="47" t="s">
        <v>95</v>
      </c>
      <c r="M28" s="41">
        <f>M29</f>
        <v>1000</v>
      </c>
      <c r="N28" s="41">
        <f>N29</f>
        <v>1100</v>
      </c>
      <c r="O28" s="41">
        <f>O29</f>
        <v>1100</v>
      </c>
    </row>
    <row r="29" spans="1:15" ht="45">
      <c r="A29" s="33">
        <v>23</v>
      </c>
      <c r="B29" s="38" t="s">
        <v>25</v>
      </c>
      <c r="C29" s="38"/>
      <c r="D29" s="38"/>
      <c r="E29" s="38" t="s">
        <v>12</v>
      </c>
      <c r="F29" s="38" t="s">
        <v>46</v>
      </c>
      <c r="G29" s="38" t="s">
        <v>46</v>
      </c>
      <c r="H29" s="38" t="s">
        <v>93</v>
      </c>
      <c r="I29" s="39" t="s">
        <v>0</v>
      </c>
      <c r="J29" s="38" t="s">
        <v>23</v>
      </c>
      <c r="K29" s="38" t="s">
        <v>29</v>
      </c>
      <c r="L29" s="46" t="s">
        <v>94</v>
      </c>
      <c r="M29" s="41">
        <v>1000</v>
      </c>
      <c r="N29" s="41">
        <v>1100</v>
      </c>
      <c r="O29" s="41">
        <v>1100</v>
      </c>
    </row>
    <row r="30" spans="1:15" ht="15">
      <c r="A30" s="33">
        <v>24</v>
      </c>
      <c r="B30" s="38" t="s">
        <v>25</v>
      </c>
      <c r="C30" s="38"/>
      <c r="D30" s="38"/>
      <c r="E30" s="38" t="s">
        <v>12</v>
      </c>
      <c r="F30" s="38" t="s">
        <v>46</v>
      </c>
      <c r="G30" s="38" t="s">
        <v>46</v>
      </c>
      <c r="H30" s="38" t="s">
        <v>90</v>
      </c>
      <c r="I30" s="39" t="s">
        <v>22</v>
      </c>
      <c r="J30" s="38" t="s">
        <v>23</v>
      </c>
      <c r="K30" s="38" t="s">
        <v>29</v>
      </c>
      <c r="L30" s="46" t="s">
        <v>89</v>
      </c>
      <c r="M30" s="41">
        <f>SUM(M31)</f>
        <v>114000</v>
      </c>
      <c r="N30" s="41">
        <f>N31</f>
        <v>125400</v>
      </c>
      <c r="O30" s="41">
        <f>O31</f>
        <v>129800</v>
      </c>
    </row>
    <row r="31" spans="1:15" ht="45">
      <c r="A31" s="33">
        <v>25</v>
      </c>
      <c r="B31" s="38" t="s">
        <v>25</v>
      </c>
      <c r="C31" s="38"/>
      <c r="D31" s="38"/>
      <c r="E31" s="38" t="s">
        <v>12</v>
      </c>
      <c r="F31" s="38" t="s">
        <v>46</v>
      </c>
      <c r="G31" s="38" t="s">
        <v>46</v>
      </c>
      <c r="H31" s="38" t="s">
        <v>92</v>
      </c>
      <c r="I31" s="39" t="s">
        <v>0</v>
      </c>
      <c r="J31" s="38" t="s">
        <v>23</v>
      </c>
      <c r="K31" s="38" t="s">
        <v>29</v>
      </c>
      <c r="L31" s="48" t="s">
        <v>91</v>
      </c>
      <c r="M31" s="41">
        <v>114000</v>
      </c>
      <c r="N31" s="41">
        <v>125400</v>
      </c>
      <c r="O31" s="41">
        <v>129800</v>
      </c>
    </row>
    <row r="32" spans="1:15" ht="15.75">
      <c r="A32" s="33">
        <v>26</v>
      </c>
      <c r="B32" s="34" t="s">
        <v>20</v>
      </c>
      <c r="C32" s="34"/>
      <c r="D32" s="34"/>
      <c r="E32" s="34" t="s">
        <v>12</v>
      </c>
      <c r="F32" s="34" t="s">
        <v>59</v>
      </c>
      <c r="G32" s="34" t="s">
        <v>22</v>
      </c>
      <c r="H32" s="34" t="s">
        <v>20</v>
      </c>
      <c r="I32" s="35" t="s">
        <v>22</v>
      </c>
      <c r="J32" s="34" t="s">
        <v>23</v>
      </c>
      <c r="K32" s="34" t="s">
        <v>20</v>
      </c>
      <c r="L32" s="36" t="s">
        <v>60</v>
      </c>
      <c r="M32" s="37">
        <f aca="true" t="shared" si="1" ref="M32:O33">M33</f>
        <v>0</v>
      </c>
      <c r="N32" s="37">
        <f t="shared" si="1"/>
        <v>0</v>
      </c>
      <c r="O32" s="37">
        <f t="shared" si="1"/>
        <v>0</v>
      </c>
    </row>
    <row r="33" spans="1:15" ht="60">
      <c r="A33" s="43">
        <v>27</v>
      </c>
      <c r="B33" s="38" t="s">
        <v>123</v>
      </c>
      <c r="C33" s="38"/>
      <c r="D33" s="38"/>
      <c r="E33" s="38" t="s">
        <v>12</v>
      </c>
      <c r="F33" s="38" t="s">
        <v>59</v>
      </c>
      <c r="G33" s="38" t="s">
        <v>36</v>
      </c>
      <c r="H33" s="38" t="s">
        <v>20</v>
      </c>
      <c r="I33" s="39" t="s">
        <v>22</v>
      </c>
      <c r="J33" s="38" t="s">
        <v>23</v>
      </c>
      <c r="K33" s="38" t="s">
        <v>20</v>
      </c>
      <c r="L33" s="49" t="s">
        <v>96</v>
      </c>
      <c r="M33" s="41">
        <f t="shared" si="1"/>
        <v>0</v>
      </c>
      <c r="N33" s="41">
        <f t="shared" si="1"/>
        <v>0</v>
      </c>
      <c r="O33" s="41">
        <f t="shared" si="1"/>
        <v>0</v>
      </c>
    </row>
    <row r="34" spans="1:15" ht="54.75" customHeight="1">
      <c r="A34" s="33">
        <v>28</v>
      </c>
      <c r="B34" s="38" t="s">
        <v>123</v>
      </c>
      <c r="C34" s="38"/>
      <c r="D34" s="38"/>
      <c r="E34" s="38" t="s">
        <v>12</v>
      </c>
      <c r="F34" s="38" t="s">
        <v>59</v>
      </c>
      <c r="G34" s="38" t="s">
        <v>36</v>
      </c>
      <c r="H34" s="38" t="s">
        <v>54</v>
      </c>
      <c r="I34" s="39" t="s">
        <v>27</v>
      </c>
      <c r="J34" s="38" t="s">
        <v>71</v>
      </c>
      <c r="K34" s="38" t="s">
        <v>29</v>
      </c>
      <c r="L34" s="40" t="s">
        <v>58</v>
      </c>
      <c r="M34" s="41">
        <v>0</v>
      </c>
      <c r="N34" s="41">
        <v>0</v>
      </c>
      <c r="O34" s="41">
        <v>0</v>
      </c>
    </row>
    <row r="35" spans="1:15" ht="39" customHeight="1">
      <c r="A35" s="33">
        <v>29</v>
      </c>
      <c r="B35" s="34" t="s">
        <v>20</v>
      </c>
      <c r="C35" s="34" t="s">
        <v>38</v>
      </c>
      <c r="D35" s="34" t="s">
        <v>22</v>
      </c>
      <c r="E35" s="34" t="s">
        <v>12</v>
      </c>
      <c r="F35" s="34" t="s">
        <v>39</v>
      </c>
      <c r="G35" s="34" t="s">
        <v>22</v>
      </c>
      <c r="H35" s="34" t="s">
        <v>20</v>
      </c>
      <c r="I35" s="35" t="s">
        <v>22</v>
      </c>
      <c r="J35" s="34" t="s">
        <v>23</v>
      </c>
      <c r="K35" s="34" t="s">
        <v>20</v>
      </c>
      <c r="L35" s="36" t="s">
        <v>40</v>
      </c>
      <c r="M35" s="37">
        <f aca="true" t="shared" si="2" ref="M35:O36">M36</f>
        <v>35000</v>
      </c>
      <c r="N35" s="37">
        <f t="shared" si="2"/>
        <v>35000</v>
      </c>
      <c r="O35" s="37">
        <f t="shared" si="2"/>
        <v>35000</v>
      </c>
    </row>
    <row r="36" spans="1:15" ht="80.25" customHeight="1">
      <c r="A36" s="33">
        <v>30</v>
      </c>
      <c r="B36" s="38" t="s">
        <v>123</v>
      </c>
      <c r="C36" s="38"/>
      <c r="D36" s="38"/>
      <c r="E36" s="38" t="s">
        <v>12</v>
      </c>
      <c r="F36" s="38" t="s">
        <v>39</v>
      </c>
      <c r="G36" s="38" t="s">
        <v>35</v>
      </c>
      <c r="H36" s="38" t="s">
        <v>22</v>
      </c>
      <c r="I36" s="39" t="s">
        <v>22</v>
      </c>
      <c r="J36" s="38" t="s">
        <v>23</v>
      </c>
      <c r="K36" s="38" t="s">
        <v>37</v>
      </c>
      <c r="L36" s="40" t="s">
        <v>84</v>
      </c>
      <c r="M36" s="41">
        <f t="shared" si="2"/>
        <v>35000</v>
      </c>
      <c r="N36" s="41">
        <f t="shared" si="2"/>
        <v>35000</v>
      </c>
      <c r="O36" s="41">
        <f t="shared" si="2"/>
        <v>35000</v>
      </c>
    </row>
    <row r="37" spans="1:15" ht="55.5" customHeight="1">
      <c r="A37" s="33">
        <v>31</v>
      </c>
      <c r="B37" s="38" t="s">
        <v>123</v>
      </c>
      <c r="C37" s="38"/>
      <c r="D37" s="38"/>
      <c r="E37" s="38" t="s">
        <v>12</v>
      </c>
      <c r="F37" s="38" t="s">
        <v>39</v>
      </c>
      <c r="G37" s="38" t="s">
        <v>35</v>
      </c>
      <c r="H37" s="38" t="s">
        <v>77</v>
      </c>
      <c r="I37" s="39" t="s">
        <v>0</v>
      </c>
      <c r="J37" s="38" t="s">
        <v>23</v>
      </c>
      <c r="K37" s="38" t="s">
        <v>37</v>
      </c>
      <c r="L37" s="40" t="s">
        <v>78</v>
      </c>
      <c r="M37" s="41">
        <v>35000</v>
      </c>
      <c r="N37" s="41">
        <v>35000</v>
      </c>
      <c r="O37" s="41">
        <v>35000</v>
      </c>
    </row>
    <row r="38" spans="1:15" ht="30" customHeight="1">
      <c r="A38" s="33">
        <v>32</v>
      </c>
      <c r="B38" s="34" t="s">
        <v>20</v>
      </c>
      <c r="C38" s="34"/>
      <c r="D38" s="34"/>
      <c r="E38" s="34" t="s">
        <v>12</v>
      </c>
      <c r="F38" s="34" t="s">
        <v>99</v>
      </c>
      <c r="G38" s="34" t="s">
        <v>22</v>
      </c>
      <c r="H38" s="34" t="s">
        <v>20</v>
      </c>
      <c r="I38" s="35" t="s">
        <v>22</v>
      </c>
      <c r="J38" s="34" t="s">
        <v>23</v>
      </c>
      <c r="K38" s="34" t="s">
        <v>20</v>
      </c>
      <c r="L38" s="50" t="s">
        <v>98</v>
      </c>
      <c r="M38" s="37">
        <f>M39</f>
        <v>150600</v>
      </c>
      <c r="N38" s="37">
        <f aca="true" t="shared" si="3" ref="N38:O40">N39</f>
        <v>150600</v>
      </c>
      <c r="O38" s="37">
        <f t="shared" si="3"/>
        <v>150600</v>
      </c>
    </row>
    <row r="39" spans="1:15" ht="20.25" customHeight="1">
      <c r="A39" s="33">
        <v>33</v>
      </c>
      <c r="B39" s="38" t="s">
        <v>123</v>
      </c>
      <c r="C39" s="38"/>
      <c r="D39" s="38"/>
      <c r="E39" s="38" t="s">
        <v>12</v>
      </c>
      <c r="F39" s="38" t="s">
        <v>99</v>
      </c>
      <c r="G39" s="38" t="s">
        <v>31</v>
      </c>
      <c r="H39" s="38" t="s">
        <v>20</v>
      </c>
      <c r="I39" s="39" t="s">
        <v>22</v>
      </c>
      <c r="J39" s="38" t="s">
        <v>23</v>
      </c>
      <c r="K39" s="38" t="s">
        <v>101</v>
      </c>
      <c r="L39" s="51" t="s">
        <v>100</v>
      </c>
      <c r="M39" s="41">
        <f>M40</f>
        <v>150600</v>
      </c>
      <c r="N39" s="41">
        <f t="shared" si="3"/>
        <v>150600</v>
      </c>
      <c r="O39" s="41">
        <f t="shared" si="3"/>
        <v>150600</v>
      </c>
    </row>
    <row r="40" spans="1:15" ht="32.25" customHeight="1">
      <c r="A40" s="33">
        <v>34</v>
      </c>
      <c r="B40" s="38" t="s">
        <v>123</v>
      </c>
      <c r="C40" s="38"/>
      <c r="D40" s="38"/>
      <c r="E40" s="38" t="s">
        <v>12</v>
      </c>
      <c r="F40" s="38" t="s">
        <v>99</v>
      </c>
      <c r="G40" s="38" t="s">
        <v>31</v>
      </c>
      <c r="H40" s="38" t="s">
        <v>103</v>
      </c>
      <c r="I40" s="39" t="s">
        <v>22</v>
      </c>
      <c r="J40" s="38" t="s">
        <v>23</v>
      </c>
      <c r="K40" s="38" t="s">
        <v>101</v>
      </c>
      <c r="L40" s="52" t="s">
        <v>102</v>
      </c>
      <c r="M40" s="41">
        <f>M41</f>
        <v>150600</v>
      </c>
      <c r="N40" s="41">
        <f t="shared" si="3"/>
        <v>150600</v>
      </c>
      <c r="O40" s="41">
        <f t="shared" si="3"/>
        <v>150600</v>
      </c>
    </row>
    <row r="41" spans="1:15" ht="35.25" customHeight="1">
      <c r="A41" s="33">
        <v>35</v>
      </c>
      <c r="B41" s="38" t="s">
        <v>123</v>
      </c>
      <c r="C41" s="38"/>
      <c r="D41" s="38"/>
      <c r="E41" s="38" t="s">
        <v>12</v>
      </c>
      <c r="F41" s="38" t="s">
        <v>99</v>
      </c>
      <c r="G41" s="38" t="s">
        <v>31</v>
      </c>
      <c r="H41" s="38" t="s">
        <v>105</v>
      </c>
      <c r="I41" s="39" t="s">
        <v>0</v>
      </c>
      <c r="J41" s="38" t="s">
        <v>23</v>
      </c>
      <c r="K41" s="38" t="s">
        <v>101</v>
      </c>
      <c r="L41" s="52" t="s">
        <v>104</v>
      </c>
      <c r="M41" s="41">
        <v>150600</v>
      </c>
      <c r="N41" s="41">
        <v>150600</v>
      </c>
      <c r="O41" s="41">
        <v>150600</v>
      </c>
    </row>
    <row r="42" spans="1:15" ht="31.5" customHeight="1">
      <c r="A42" s="33">
        <v>36</v>
      </c>
      <c r="B42" s="34" t="s">
        <v>20</v>
      </c>
      <c r="C42" s="34"/>
      <c r="D42" s="34"/>
      <c r="E42" s="34" t="s">
        <v>12</v>
      </c>
      <c r="F42" s="34" t="s">
        <v>79</v>
      </c>
      <c r="G42" s="34" t="s">
        <v>22</v>
      </c>
      <c r="H42" s="34" t="s">
        <v>20</v>
      </c>
      <c r="I42" s="35" t="s">
        <v>22</v>
      </c>
      <c r="J42" s="34" t="s">
        <v>23</v>
      </c>
      <c r="K42" s="34" t="s">
        <v>80</v>
      </c>
      <c r="L42" s="36" t="s">
        <v>85</v>
      </c>
      <c r="M42" s="37">
        <f>M43</f>
        <v>0</v>
      </c>
      <c r="N42" s="37">
        <f>N43</f>
        <v>0</v>
      </c>
      <c r="O42" s="37">
        <f>O43</f>
        <v>0</v>
      </c>
    </row>
    <row r="43" spans="1:15" ht="30" customHeight="1">
      <c r="A43" s="33">
        <v>37</v>
      </c>
      <c r="B43" s="38" t="s">
        <v>123</v>
      </c>
      <c r="C43" s="38"/>
      <c r="D43" s="38"/>
      <c r="E43" s="38" t="s">
        <v>12</v>
      </c>
      <c r="F43" s="38" t="s">
        <v>79</v>
      </c>
      <c r="G43" s="38" t="s">
        <v>82</v>
      </c>
      <c r="H43" s="38" t="s">
        <v>83</v>
      </c>
      <c r="I43" s="39" t="s">
        <v>0</v>
      </c>
      <c r="J43" s="38" t="s">
        <v>23</v>
      </c>
      <c r="K43" s="38" t="s">
        <v>80</v>
      </c>
      <c r="L43" s="40" t="s">
        <v>81</v>
      </c>
      <c r="M43" s="41">
        <v>0</v>
      </c>
      <c r="N43" s="41">
        <v>0</v>
      </c>
      <c r="O43" s="41">
        <v>0</v>
      </c>
    </row>
    <row r="44" spans="1:15" ht="15.75">
      <c r="A44" s="33">
        <v>38</v>
      </c>
      <c r="B44" s="34" t="s">
        <v>20</v>
      </c>
      <c r="C44" s="34"/>
      <c r="D44" s="34"/>
      <c r="E44" s="34" t="s">
        <v>12</v>
      </c>
      <c r="F44" s="34" t="s">
        <v>50</v>
      </c>
      <c r="G44" s="34" t="s">
        <v>22</v>
      </c>
      <c r="H44" s="34" t="s">
        <v>20</v>
      </c>
      <c r="I44" s="35" t="s">
        <v>22</v>
      </c>
      <c r="J44" s="34" t="s">
        <v>23</v>
      </c>
      <c r="K44" s="34" t="s">
        <v>20</v>
      </c>
      <c r="L44" s="36" t="s">
        <v>49</v>
      </c>
      <c r="M44" s="37">
        <f aca="true" t="shared" si="4" ref="M44:O45">M45</f>
        <v>11130</v>
      </c>
      <c r="N44" s="37">
        <f t="shared" si="4"/>
        <v>15900</v>
      </c>
      <c r="O44" s="37">
        <f t="shared" si="4"/>
        <v>15900</v>
      </c>
    </row>
    <row r="45" spans="1:15" ht="15">
      <c r="A45" s="33">
        <v>39</v>
      </c>
      <c r="B45" s="38" t="s">
        <v>123</v>
      </c>
      <c r="C45" s="38"/>
      <c r="D45" s="38"/>
      <c r="E45" s="38" t="s">
        <v>12</v>
      </c>
      <c r="F45" s="38" t="s">
        <v>50</v>
      </c>
      <c r="G45" s="38" t="s">
        <v>62</v>
      </c>
      <c r="H45" s="38" t="s">
        <v>20</v>
      </c>
      <c r="I45" s="39" t="s">
        <v>22</v>
      </c>
      <c r="J45" s="38" t="s">
        <v>23</v>
      </c>
      <c r="K45" s="38" t="s">
        <v>65</v>
      </c>
      <c r="L45" s="53" t="s">
        <v>97</v>
      </c>
      <c r="M45" s="41">
        <f t="shared" si="4"/>
        <v>11130</v>
      </c>
      <c r="N45" s="41">
        <f t="shared" si="4"/>
        <v>15900</v>
      </c>
      <c r="O45" s="41">
        <f t="shared" si="4"/>
        <v>15900</v>
      </c>
    </row>
    <row r="46" spans="1:15" ht="30">
      <c r="A46" s="33">
        <v>40</v>
      </c>
      <c r="B46" s="38" t="s">
        <v>123</v>
      </c>
      <c r="C46" s="38"/>
      <c r="D46" s="38"/>
      <c r="E46" s="38" t="s">
        <v>12</v>
      </c>
      <c r="F46" s="38" t="s">
        <v>50</v>
      </c>
      <c r="G46" s="38" t="s">
        <v>62</v>
      </c>
      <c r="H46" s="38" t="s">
        <v>55</v>
      </c>
      <c r="I46" s="39" t="s">
        <v>0</v>
      </c>
      <c r="J46" s="38" t="s">
        <v>23</v>
      </c>
      <c r="K46" s="38" t="s">
        <v>65</v>
      </c>
      <c r="L46" s="40" t="s">
        <v>72</v>
      </c>
      <c r="M46" s="41">
        <v>11130</v>
      </c>
      <c r="N46" s="41">
        <v>15900</v>
      </c>
      <c r="O46" s="41">
        <v>15900</v>
      </c>
    </row>
    <row r="47" spans="1:15" ht="12" customHeight="1">
      <c r="A47" s="33">
        <v>41</v>
      </c>
      <c r="B47" s="34" t="s">
        <v>20</v>
      </c>
      <c r="C47" s="34"/>
      <c r="D47" s="34"/>
      <c r="E47" s="34" t="s">
        <v>13</v>
      </c>
      <c r="F47" s="34" t="s">
        <v>22</v>
      </c>
      <c r="G47" s="34" t="s">
        <v>22</v>
      </c>
      <c r="H47" s="34" t="s">
        <v>20</v>
      </c>
      <c r="I47" s="35" t="s">
        <v>22</v>
      </c>
      <c r="J47" s="34" t="s">
        <v>23</v>
      </c>
      <c r="K47" s="34" t="s">
        <v>20</v>
      </c>
      <c r="L47" s="36" t="s">
        <v>43</v>
      </c>
      <c r="M47" s="54">
        <f>M48+M51+M56+M59</f>
        <v>3724565</v>
      </c>
      <c r="N47" s="54">
        <f>N48+N56+N59</f>
        <v>2438812</v>
      </c>
      <c r="O47" s="54">
        <f>O48+O56+O59</f>
        <v>2402655</v>
      </c>
    </row>
    <row r="48" spans="1:15" ht="31.5" customHeight="1">
      <c r="A48" s="33">
        <v>42</v>
      </c>
      <c r="B48" s="38" t="s">
        <v>123</v>
      </c>
      <c r="C48" s="38"/>
      <c r="D48" s="38"/>
      <c r="E48" s="38" t="s">
        <v>13</v>
      </c>
      <c r="F48" s="38" t="s">
        <v>31</v>
      </c>
      <c r="G48" s="38" t="s">
        <v>112</v>
      </c>
      <c r="H48" s="38" t="s">
        <v>44</v>
      </c>
      <c r="I48" s="39" t="s">
        <v>22</v>
      </c>
      <c r="J48" s="38" t="s">
        <v>23</v>
      </c>
      <c r="K48" s="38" t="s">
        <v>20</v>
      </c>
      <c r="L48" s="40" t="s">
        <v>51</v>
      </c>
      <c r="M48" s="54">
        <f>M49+M50</f>
        <v>1238440</v>
      </c>
      <c r="N48" s="54">
        <f>N49+N50</f>
        <v>1030173</v>
      </c>
      <c r="O48" s="54">
        <f>O49+O50</f>
        <v>1017454</v>
      </c>
    </row>
    <row r="49" spans="1:15" ht="32.25" customHeight="1">
      <c r="A49" s="33">
        <v>43</v>
      </c>
      <c r="B49" s="38" t="s">
        <v>123</v>
      </c>
      <c r="C49" s="38"/>
      <c r="D49" s="38"/>
      <c r="E49" s="38" t="s">
        <v>13</v>
      </c>
      <c r="F49" s="38" t="s">
        <v>52</v>
      </c>
      <c r="G49" s="38" t="s">
        <v>112</v>
      </c>
      <c r="H49" s="38" t="s">
        <v>44</v>
      </c>
      <c r="I49" s="39" t="s">
        <v>0</v>
      </c>
      <c r="J49" s="38" t="s">
        <v>73</v>
      </c>
      <c r="K49" s="38" t="s">
        <v>42</v>
      </c>
      <c r="L49" s="55" t="s">
        <v>120</v>
      </c>
      <c r="M49" s="56">
        <v>753690</v>
      </c>
      <c r="N49" s="56">
        <v>642374</v>
      </c>
      <c r="O49" s="56">
        <v>629655</v>
      </c>
    </row>
    <row r="50" spans="1:15" ht="45">
      <c r="A50" s="33">
        <v>44</v>
      </c>
      <c r="B50" s="38" t="s">
        <v>123</v>
      </c>
      <c r="C50" s="38"/>
      <c r="D50" s="38"/>
      <c r="E50" s="38" t="s">
        <v>13</v>
      </c>
      <c r="F50" s="38" t="s">
        <v>31</v>
      </c>
      <c r="G50" s="38" t="s">
        <v>112</v>
      </c>
      <c r="H50" s="38" t="s">
        <v>44</v>
      </c>
      <c r="I50" s="39" t="s">
        <v>0</v>
      </c>
      <c r="J50" s="38" t="s">
        <v>118</v>
      </c>
      <c r="K50" s="38" t="s">
        <v>42</v>
      </c>
      <c r="L50" s="57" t="s">
        <v>119</v>
      </c>
      <c r="M50" s="58">
        <v>484750</v>
      </c>
      <c r="N50" s="59">
        <v>387799</v>
      </c>
      <c r="O50" s="59">
        <v>387799</v>
      </c>
    </row>
    <row r="51" spans="1:15" ht="47.25">
      <c r="A51" s="33">
        <v>45</v>
      </c>
      <c r="B51" s="34" t="s">
        <v>123</v>
      </c>
      <c r="C51" s="34"/>
      <c r="D51" s="34"/>
      <c r="E51" s="34" t="s">
        <v>13</v>
      </c>
      <c r="F51" s="34" t="s">
        <v>31</v>
      </c>
      <c r="G51" s="34" t="s">
        <v>125</v>
      </c>
      <c r="H51" s="34" t="s">
        <v>56</v>
      </c>
      <c r="I51" s="35" t="s">
        <v>22</v>
      </c>
      <c r="J51" s="34" t="s">
        <v>23</v>
      </c>
      <c r="K51" s="34" t="s">
        <v>42</v>
      </c>
      <c r="L51" s="36" t="s">
        <v>51</v>
      </c>
      <c r="M51" s="60">
        <f>M52+M53+M54+M55</f>
        <v>172307</v>
      </c>
      <c r="N51" s="61">
        <v>0</v>
      </c>
      <c r="O51" s="61">
        <v>0</v>
      </c>
    </row>
    <row r="52" spans="1:15" ht="90">
      <c r="A52" s="33">
        <v>46</v>
      </c>
      <c r="B52" s="38" t="s">
        <v>123</v>
      </c>
      <c r="C52" s="38"/>
      <c r="D52" s="38"/>
      <c r="E52" s="38" t="s">
        <v>13</v>
      </c>
      <c r="F52" s="38" t="s">
        <v>31</v>
      </c>
      <c r="G52" s="38" t="s">
        <v>125</v>
      </c>
      <c r="H52" s="38" t="s">
        <v>56</v>
      </c>
      <c r="I52" s="39" t="s">
        <v>0</v>
      </c>
      <c r="J52" s="38" t="s">
        <v>130</v>
      </c>
      <c r="K52" s="38" t="s">
        <v>42</v>
      </c>
      <c r="L52" s="57" t="s">
        <v>131</v>
      </c>
      <c r="M52" s="58">
        <v>4639</v>
      </c>
      <c r="N52" s="59">
        <v>0</v>
      </c>
      <c r="O52" s="59">
        <v>0</v>
      </c>
    </row>
    <row r="53" spans="1:15" ht="90">
      <c r="A53" s="33">
        <v>47</v>
      </c>
      <c r="B53" s="38" t="s">
        <v>123</v>
      </c>
      <c r="C53" s="38"/>
      <c r="D53" s="38"/>
      <c r="E53" s="38" t="s">
        <v>13</v>
      </c>
      <c r="F53" s="38" t="s">
        <v>31</v>
      </c>
      <c r="G53" s="38" t="s">
        <v>125</v>
      </c>
      <c r="H53" s="38" t="s">
        <v>56</v>
      </c>
      <c r="I53" s="39" t="s">
        <v>0</v>
      </c>
      <c r="J53" s="38" t="s">
        <v>137</v>
      </c>
      <c r="K53" s="38" t="s">
        <v>42</v>
      </c>
      <c r="L53" s="57" t="s">
        <v>138</v>
      </c>
      <c r="M53" s="58">
        <v>50600</v>
      </c>
      <c r="N53" s="59">
        <v>0</v>
      </c>
      <c r="O53" s="59">
        <v>0</v>
      </c>
    </row>
    <row r="54" spans="1:15" ht="135">
      <c r="A54" s="33">
        <v>48</v>
      </c>
      <c r="B54" s="38" t="s">
        <v>123</v>
      </c>
      <c r="C54" s="38"/>
      <c r="D54" s="38"/>
      <c r="E54" s="38" t="s">
        <v>13</v>
      </c>
      <c r="F54" s="38" t="s">
        <v>31</v>
      </c>
      <c r="G54" s="38" t="s">
        <v>125</v>
      </c>
      <c r="H54" s="38" t="s">
        <v>56</v>
      </c>
      <c r="I54" s="39" t="s">
        <v>0</v>
      </c>
      <c r="J54" s="38" t="s">
        <v>126</v>
      </c>
      <c r="K54" s="38" t="s">
        <v>42</v>
      </c>
      <c r="L54" s="57" t="s">
        <v>128</v>
      </c>
      <c r="M54" s="58">
        <v>11570</v>
      </c>
      <c r="N54" s="59">
        <v>0</v>
      </c>
      <c r="O54" s="59">
        <v>0</v>
      </c>
    </row>
    <row r="55" spans="1:15" ht="120">
      <c r="A55" s="33">
        <v>49</v>
      </c>
      <c r="B55" s="38" t="s">
        <v>123</v>
      </c>
      <c r="C55" s="38"/>
      <c r="D55" s="38"/>
      <c r="E55" s="38" t="s">
        <v>13</v>
      </c>
      <c r="F55" s="38" t="s">
        <v>31</v>
      </c>
      <c r="G55" s="38" t="s">
        <v>125</v>
      </c>
      <c r="H55" s="38" t="s">
        <v>56</v>
      </c>
      <c r="I55" s="39" t="s">
        <v>0</v>
      </c>
      <c r="J55" s="38" t="s">
        <v>127</v>
      </c>
      <c r="K55" s="38" t="s">
        <v>42</v>
      </c>
      <c r="L55" s="49" t="s">
        <v>129</v>
      </c>
      <c r="M55" s="58">
        <v>105498</v>
      </c>
      <c r="N55" s="59">
        <v>0</v>
      </c>
      <c r="O55" s="59">
        <v>0</v>
      </c>
    </row>
    <row r="56" spans="1:15" ht="27.75" customHeight="1">
      <c r="A56" s="33">
        <v>50</v>
      </c>
      <c r="B56" s="38" t="s">
        <v>123</v>
      </c>
      <c r="C56" s="38"/>
      <c r="D56" s="38"/>
      <c r="E56" s="38" t="s">
        <v>13</v>
      </c>
      <c r="F56" s="38" t="s">
        <v>31</v>
      </c>
      <c r="G56" s="38" t="s">
        <v>113</v>
      </c>
      <c r="H56" s="38" t="s">
        <v>20</v>
      </c>
      <c r="I56" s="39" t="s">
        <v>22</v>
      </c>
      <c r="J56" s="38" t="s">
        <v>23</v>
      </c>
      <c r="K56" s="38" t="s">
        <v>42</v>
      </c>
      <c r="L56" s="44" t="s">
        <v>57</v>
      </c>
      <c r="M56" s="61">
        <f>M58+M57</f>
        <v>62858</v>
      </c>
      <c r="N56" s="61">
        <f>N58+N57</f>
        <v>63736</v>
      </c>
      <c r="O56" s="61">
        <f>O58+O57</f>
        <v>66927</v>
      </c>
    </row>
    <row r="57" spans="1:15" ht="60">
      <c r="A57" s="33">
        <v>51</v>
      </c>
      <c r="B57" s="38" t="s">
        <v>123</v>
      </c>
      <c r="C57" s="38"/>
      <c r="D57" s="38"/>
      <c r="E57" s="38" t="s">
        <v>13</v>
      </c>
      <c r="F57" s="38" t="s">
        <v>31</v>
      </c>
      <c r="G57" s="38" t="s">
        <v>113</v>
      </c>
      <c r="H57" s="38" t="s">
        <v>106</v>
      </c>
      <c r="I57" s="39" t="s">
        <v>0</v>
      </c>
      <c r="J57" s="38" t="s">
        <v>116</v>
      </c>
      <c r="K57" s="38" t="s">
        <v>42</v>
      </c>
      <c r="L57" s="49" t="s">
        <v>107</v>
      </c>
      <c r="M57" s="59">
        <v>1650</v>
      </c>
      <c r="N57" s="59">
        <v>1600</v>
      </c>
      <c r="O57" s="59">
        <v>1600</v>
      </c>
    </row>
    <row r="58" spans="1:15" ht="60">
      <c r="A58" s="33">
        <v>52</v>
      </c>
      <c r="B58" s="38" t="s">
        <v>123</v>
      </c>
      <c r="C58" s="38"/>
      <c r="D58" s="38"/>
      <c r="E58" s="38" t="s">
        <v>13</v>
      </c>
      <c r="F58" s="38" t="s">
        <v>31</v>
      </c>
      <c r="G58" s="38" t="s">
        <v>114</v>
      </c>
      <c r="H58" s="38" t="s">
        <v>115</v>
      </c>
      <c r="I58" s="39" t="s">
        <v>0</v>
      </c>
      <c r="J58" s="38" t="s">
        <v>23</v>
      </c>
      <c r="K58" s="38" t="s">
        <v>42</v>
      </c>
      <c r="L58" s="44" t="s">
        <v>53</v>
      </c>
      <c r="M58" s="59">
        <v>61208</v>
      </c>
      <c r="N58" s="59">
        <v>62136</v>
      </c>
      <c r="O58" s="59">
        <v>65327</v>
      </c>
    </row>
    <row r="59" spans="1:15" ht="15.75">
      <c r="A59" s="33">
        <v>53</v>
      </c>
      <c r="B59" s="34" t="s">
        <v>20</v>
      </c>
      <c r="C59" s="34"/>
      <c r="D59" s="34"/>
      <c r="E59" s="34" t="s">
        <v>13</v>
      </c>
      <c r="F59" s="34" t="s">
        <v>31</v>
      </c>
      <c r="G59" s="34" t="s">
        <v>117</v>
      </c>
      <c r="H59" s="34" t="s">
        <v>20</v>
      </c>
      <c r="I59" s="35" t="s">
        <v>22</v>
      </c>
      <c r="J59" s="34" t="s">
        <v>23</v>
      </c>
      <c r="K59" s="34" t="s">
        <v>42</v>
      </c>
      <c r="L59" s="62" t="s">
        <v>121</v>
      </c>
      <c r="M59" s="61">
        <f aca="true" t="shared" si="5" ref="M59:O60">M60</f>
        <v>2250960</v>
      </c>
      <c r="N59" s="61">
        <f t="shared" si="5"/>
        <v>1344903</v>
      </c>
      <c r="O59" s="61">
        <f t="shared" si="5"/>
        <v>1318274</v>
      </c>
    </row>
    <row r="60" spans="1:15" ht="25.5" customHeight="1">
      <c r="A60" s="33">
        <v>54</v>
      </c>
      <c r="B60" s="38" t="s">
        <v>123</v>
      </c>
      <c r="C60" s="38"/>
      <c r="D60" s="38"/>
      <c r="E60" s="38" t="s">
        <v>13</v>
      </c>
      <c r="F60" s="38" t="s">
        <v>31</v>
      </c>
      <c r="G60" s="38" t="s">
        <v>117</v>
      </c>
      <c r="H60" s="38" t="s">
        <v>56</v>
      </c>
      <c r="I60" s="39" t="s">
        <v>0</v>
      </c>
      <c r="J60" s="38" t="s">
        <v>23</v>
      </c>
      <c r="K60" s="38" t="s">
        <v>42</v>
      </c>
      <c r="L60" s="44" t="s">
        <v>75</v>
      </c>
      <c r="M60" s="59">
        <f t="shared" si="5"/>
        <v>2250960</v>
      </c>
      <c r="N60" s="59">
        <f t="shared" si="5"/>
        <v>1344903</v>
      </c>
      <c r="O60" s="59">
        <f t="shared" si="5"/>
        <v>1318274</v>
      </c>
    </row>
    <row r="61" spans="1:15" ht="32.25" customHeight="1">
      <c r="A61" s="33">
        <v>55</v>
      </c>
      <c r="B61" s="38" t="s">
        <v>123</v>
      </c>
      <c r="C61" s="38"/>
      <c r="D61" s="38"/>
      <c r="E61" s="38" t="s">
        <v>13</v>
      </c>
      <c r="F61" s="38" t="s">
        <v>31</v>
      </c>
      <c r="G61" s="38" t="s">
        <v>117</v>
      </c>
      <c r="H61" s="38" t="s">
        <v>56</v>
      </c>
      <c r="I61" s="39" t="s">
        <v>0</v>
      </c>
      <c r="J61" s="38" t="s">
        <v>73</v>
      </c>
      <c r="K61" s="38" t="s">
        <v>42</v>
      </c>
      <c r="L61" s="52" t="s">
        <v>122</v>
      </c>
      <c r="M61" s="59">
        <v>2250960</v>
      </c>
      <c r="N61" s="59">
        <v>1344903</v>
      </c>
      <c r="O61" s="59">
        <v>1318274</v>
      </c>
    </row>
    <row r="62" spans="1:15" ht="32.25" customHeight="1">
      <c r="A62" s="33">
        <v>56</v>
      </c>
      <c r="B62" s="38"/>
      <c r="C62" s="38"/>
      <c r="D62" s="38"/>
      <c r="E62" s="38"/>
      <c r="F62" s="38"/>
      <c r="G62" s="38"/>
      <c r="H62" s="38"/>
      <c r="I62" s="39"/>
      <c r="J62" s="38"/>
      <c r="K62" s="38"/>
      <c r="L62" s="63" t="s">
        <v>124</v>
      </c>
      <c r="M62" s="59"/>
      <c r="N62" s="59">
        <v>71523</v>
      </c>
      <c r="O62" s="59">
        <v>141603</v>
      </c>
    </row>
    <row r="63" spans="1:17" ht="15.75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37">
        <f>M11+M47</f>
        <v>4123915</v>
      </c>
      <c r="N63" s="37">
        <f>N11+N47+N62</f>
        <v>2932458</v>
      </c>
      <c r="O63" s="37">
        <f>O11+O47+O62</f>
        <v>2973668</v>
      </c>
      <c r="Q63" s="7"/>
    </row>
    <row r="64" spans="1:15" ht="1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  <c r="N64" s="68"/>
      <c r="O64" s="69"/>
    </row>
  </sheetData>
  <sheetProtection/>
  <mergeCells count="11">
    <mergeCell ref="A63:L63"/>
    <mergeCell ref="A8:A9"/>
    <mergeCell ref="B8:K8"/>
    <mergeCell ref="L8:L9"/>
    <mergeCell ref="M8:M9"/>
    <mergeCell ref="N8:N9"/>
    <mergeCell ref="O8:O9"/>
    <mergeCell ref="M2:O2"/>
    <mergeCell ref="M3:O3"/>
    <mergeCell ref="M4:O4"/>
    <mergeCell ref="A6:O6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horizontalDpi="600" verticalDpi="600" orientation="portrait" paperSize="9" scale="53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2018-06-19T07:14:28Z</cp:lastPrinted>
  <dcterms:created xsi:type="dcterms:W3CDTF">2008-10-12T16:12:10Z</dcterms:created>
  <dcterms:modified xsi:type="dcterms:W3CDTF">2018-07-04T06:57:41Z</dcterms:modified>
  <cp:category/>
  <cp:version/>
  <cp:contentType/>
  <cp:contentStatus/>
</cp:coreProperties>
</file>